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creativebc.sharepoint.com/sites/MusicTeam/Shared Documents/Amplify 2023-2024/Active/2. Record in BC/"/>
    </mc:Choice>
  </mc:AlternateContent>
  <xr:revisionPtr revIDLastSave="83" documentId="8_{FF2BF263-609A-4072-A476-C963881F38E5}" xr6:coauthVersionLast="47" xr6:coauthVersionMax="47" xr10:uidLastSave="{53287BEA-594D-49F0-B489-096D85CD7D1F}"/>
  <bookViews>
    <workbookView xWindow="28680" yWindow="0" windowWidth="29040" windowHeight="15840" xr2:uid="{00000000-000D-0000-FFFF-FFFF00000000}"/>
  </bookViews>
  <sheets>
    <sheet name="Record in BC Cost Report" sheetId="1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 i="15" l="1"/>
  <c r="Q45" i="15"/>
  <c r="Q43" i="15"/>
  <c r="Q44" i="15"/>
  <c r="Q41" i="15"/>
  <c r="Q40" i="15"/>
  <c r="Q39" i="15"/>
  <c r="Q38" i="15"/>
  <c r="Q26" i="15"/>
  <c r="Q27" i="15"/>
  <c r="Q28" i="15"/>
  <c r="Q29" i="15"/>
  <c r="Q30" i="15"/>
  <c r="Q31" i="15"/>
  <c r="Q32" i="15"/>
  <c r="Q25" i="15"/>
  <c r="P49" i="15"/>
  <c r="P50" i="15"/>
  <c r="B17" i="15"/>
  <c r="Q34" i="15" l="1"/>
  <c r="Q36" i="15" s="1"/>
  <c r="P53" i="15" l="1"/>
  <c r="P52" i="15"/>
  <c r="Q11" i="15"/>
  <c r="P51" i="15"/>
  <c r="P14" i="15" l="1"/>
  <c r="Q17" i="15"/>
  <c r="P20" i="15" s="1"/>
  <c r="P21" i="15" l="1"/>
  <c r="P48" i="15" s="1"/>
</calcChain>
</file>

<file path=xl/sharedStrings.xml><?xml version="1.0" encoding="utf-8"?>
<sst xmlns="http://schemas.openxmlformats.org/spreadsheetml/2006/main" count="67" uniqueCount="62">
  <si>
    <t>AMPLIFY BC</t>
  </si>
  <si>
    <t>Record in BC program</t>
  </si>
  <si>
    <t>Cost Report</t>
  </si>
  <si>
    <t>Instructions: Upload your completed cost report to the Online Final Report form for Record in BC</t>
  </si>
  <si>
    <r>
      <t xml:space="preserve">The applicant company is responsible for issuing all payments related to the project. Please submit organized, legible electronic copies for each individual eligible expense. Each expense will require both an invoice and proof of payment.  Follow the file naming structure below to organize your documents. To ensure the most efficient processing of your application, please read and follow these instructions. If you have questions, please contact Creative BC prior to submitting your final report.
</t>
    </r>
    <r>
      <rPr>
        <b/>
        <sz val="10"/>
        <color rgb="FF000000"/>
        <rFont val="Arial"/>
        <family val="2"/>
      </rPr>
      <t xml:space="preserve">File Naming Structure:
1_Vendor_Invoice
1_Vendor_POP
2_Vendor_Invoice
2_Vendor_POP
...
</t>
    </r>
    <r>
      <rPr>
        <sz val="10"/>
        <color rgb="FF000000"/>
        <rFont val="Arial"/>
        <family val="2"/>
      </rPr>
      <t xml:space="preserve">
1. Please fill out a record of your revenues and expenses associated with this project. Use exact numbers. 
2. All expenses need to be paid before submitting your final report. 
3. Report all totals in Canadian dollars
4. File numbers should match the number in the "Type of Expense" column of your Cost Report.
5. Invoices must include name and contact information for the vendor, name of the payee, date of service, date of invoice, and a detailed description of the services provided. Invoices marked "PAID", still need supporting proof of payment to show who issued the payment. GST is not eligible for reimbursement and should not be included on your cost report.
6. Proof of Payment (POP): This can include (but is not limited to) an e-transfer confirmation, credit card statement, a scan of both sides a cleared cheque so the teller’s stamp is visible, or bank statement. The proof of payment must show the name of the account holder, date of transaction, and who is receiving the payment. If the proof of payment only displays an account number, please provide additional documentation that connects the account number to the applicant company name. Cash payments will not be accepted.
7. Add as many rows or sections as necessary and delete any unused rows. The text categories are examples, please delete and use categories appropriate for your project. 
8. If you have a GST number and file GST returns, GST is an ineligible expense and needs to be excluded from the cost report.  
9. Hyperlink artists, companies and vendors when possible. 
10. Creative BC reserves the right to verify any invoices submitted with related vendors, as well as the right to deny modifications to cost reports after they have been submitted.
11. Compress all your invoices and proof of payment into one .zip file and upload to the online final report form. Upload the Excel file separately in .xls format to your final report. Do not convert to .pdf. 
</t>
    </r>
    <r>
      <rPr>
        <i/>
        <sz val="10"/>
        <color rgb="FF000000"/>
        <rFont val="Arial"/>
        <family val="2"/>
      </rPr>
      <t>Creative BC reserves the right to verify any invoices submitted with related vendors, as well as the right to deny modifications to cost reports after they have been submitted.</t>
    </r>
  </si>
  <si>
    <t xml:space="preserve">Company Name: </t>
  </si>
  <si>
    <t>Enter your company name</t>
  </si>
  <si>
    <r>
      <t xml:space="preserve">REVENUE: </t>
    </r>
    <r>
      <rPr>
        <b/>
        <sz val="12"/>
        <color theme="1"/>
        <rFont val="Arial"/>
        <family val="2"/>
      </rPr>
      <t xml:space="preserve"> List all revenue sources for your project</t>
    </r>
    <r>
      <rPr>
        <b/>
        <sz val="16"/>
        <color theme="1"/>
        <rFont val="Arial"/>
        <family val="2"/>
      </rPr>
      <t xml:space="preserve"> </t>
    </r>
  </si>
  <si>
    <r>
      <rPr>
        <b/>
        <sz val="16"/>
        <color theme="1"/>
        <rFont val="Arial"/>
        <family val="2"/>
      </rPr>
      <t>Public Funding:</t>
    </r>
    <r>
      <rPr>
        <b/>
        <sz val="14"/>
        <color theme="1"/>
        <rFont val="Arial"/>
        <family val="2"/>
      </rPr>
      <t xml:space="preserve"> </t>
    </r>
    <r>
      <rPr>
        <b/>
        <sz val="12"/>
        <color theme="1"/>
        <rFont val="Arial"/>
        <family val="2"/>
      </rPr>
      <t>(FACTOR, Canada Council, BC Arts Council, Etc.)</t>
    </r>
  </si>
  <si>
    <t>Type of Revenue</t>
  </si>
  <si>
    <t>Vendor &amp; Description</t>
  </si>
  <si>
    <t>BC Based Revenue
(Y/N)</t>
  </si>
  <si>
    <t>Actual Public Funding Received</t>
  </si>
  <si>
    <t>Creative BC</t>
  </si>
  <si>
    <t>Y</t>
  </si>
  <si>
    <t>Any other public funding sources</t>
  </si>
  <si>
    <t>TOTAL Public Revenue</t>
  </si>
  <si>
    <r>
      <t xml:space="preserve">Private Investment </t>
    </r>
    <r>
      <rPr>
        <b/>
        <sz val="12"/>
        <color theme="1"/>
        <rFont val="Arial"/>
        <family val="2"/>
      </rPr>
      <t>(Company, artist, crowdfunding, or label investment)</t>
    </r>
  </si>
  <si>
    <t>Actual Private Investments</t>
  </si>
  <si>
    <t>Company Investment</t>
  </si>
  <si>
    <t>N</t>
  </si>
  <si>
    <t>Other contributors</t>
  </si>
  <si>
    <t>TOTAL Private Revenue</t>
  </si>
  <si>
    <t>Total Revenue</t>
  </si>
  <si>
    <t>EXPENSES</t>
  </si>
  <si>
    <t>Recording Expenses</t>
  </si>
  <si>
    <t>Type of Expense</t>
  </si>
  <si>
    <t>Vendor, Description, and Rates
(Include hyperlnks to vendor websites if possible)</t>
  </si>
  <si>
    <t>Did you hire a person?
(Y/N)</t>
  </si>
  <si>
    <t>Number of paid workers</t>
  </si>
  <si>
    <t>Total Labour Hours</t>
  </si>
  <si>
    <t>Does this vendor primarly serve the music industry? (Y/N)</t>
  </si>
  <si>
    <t>Work Start Date
(M/D/YYYY)</t>
  </si>
  <si>
    <t>Work End
 Date
(M/D/YYYY)</t>
  </si>
  <si>
    <t>Invoice Submitted (Y/N)</t>
  </si>
  <si>
    <t>Proof of Payment Submitted (Y/N)</t>
  </si>
  <si>
    <t>Did the work take place in BC?
  (Y/N)</t>
  </si>
  <si>
    <t>Is the vendor  based in BC?
(Y/N)</t>
  </si>
  <si>
    <t>Foreign Currency Paid</t>
  </si>
  <si>
    <t>Exchange Rate to Canadian dollars</t>
  </si>
  <si>
    <t>Any Ineligible Expenses</t>
  </si>
  <si>
    <t xml:space="preserve">Actual Eligble 
Expenses CAD </t>
  </si>
  <si>
    <t>1. Producer</t>
  </si>
  <si>
    <t>[Insert new rows if required above this row]</t>
  </si>
  <si>
    <t>TOTAL ELIGIBLE EXPENSES</t>
  </si>
  <si>
    <t>INITIAL FUNDING OFFER ON CONTRACT</t>
  </si>
  <si>
    <t>50% OF TOTAL ELIGIBLE EXPENSES UP TO FUNDING OFFER</t>
  </si>
  <si>
    <t>Use the totals below to complete the online final report:</t>
  </si>
  <si>
    <t>Total BC Expenses</t>
  </si>
  <si>
    <t>Total Out-Of-Province Expenses</t>
  </si>
  <si>
    <t>Total Invested in the BC Recording Industry</t>
  </si>
  <si>
    <t>Total Reinvested in the BC Music Industry</t>
  </si>
  <si>
    <t>Total BC Labour Hours</t>
  </si>
  <si>
    <t>Total BC Labour Spend</t>
  </si>
  <si>
    <t>Total Number of BC Paid Workers</t>
  </si>
  <si>
    <t>For Administration:</t>
  </si>
  <si>
    <t>Revenue - Expenses (This should equal zero)</t>
  </si>
  <si>
    <t>Advance Payment Received (60% of Offer)</t>
  </si>
  <si>
    <t>Eligible Amount Due (up to 40%)</t>
  </si>
  <si>
    <t>Final Grant Payment</t>
  </si>
  <si>
    <t>Due to Creative BC</t>
  </si>
  <si>
    <t>Surplus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</si>
</sst>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5">
    <font>
      <sz val="11"/>
      <color theme="1"/>
      <name val="Calibri"/>
      <family val="2"/>
      <scheme val="minor"/>
    </font>
    <font>
      <sz val="18"/>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2"/>
      <color theme="1"/>
      <name val="Calibri"/>
      <family val="2"/>
      <scheme val="minor"/>
    </font>
    <font>
      <sz val="11"/>
      <color theme="1"/>
      <name val="Arial"/>
      <family val="2"/>
    </font>
    <font>
      <b/>
      <sz val="18"/>
      <color theme="1"/>
      <name val="Arial"/>
      <family val="2"/>
    </font>
    <font>
      <sz val="18"/>
      <color theme="1"/>
      <name val="Arial"/>
      <family val="2"/>
    </font>
    <font>
      <sz val="12"/>
      <color theme="1"/>
      <name val="Arial"/>
      <family val="2"/>
    </font>
    <font>
      <b/>
      <sz val="16"/>
      <color theme="1"/>
      <name val="Arial"/>
      <family val="2"/>
    </font>
    <font>
      <b/>
      <sz val="11"/>
      <color theme="1"/>
      <name val="Arial"/>
      <family val="2"/>
    </font>
    <font>
      <b/>
      <sz val="16"/>
      <name val="Arial"/>
      <family val="2"/>
    </font>
    <font>
      <b/>
      <sz val="14"/>
      <name val="Arial"/>
      <family val="2"/>
    </font>
    <font>
      <sz val="12"/>
      <color indexed="8"/>
      <name val="Arial"/>
      <family val="2"/>
    </font>
    <font>
      <sz val="16"/>
      <color theme="1"/>
      <name val="Calibri"/>
      <family val="2"/>
      <scheme val="minor"/>
    </font>
    <font>
      <b/>
      <sz val="12"/>
      <color theme="1"/>
      <name val="Calibri"/>
      <family val="2"/>
      <scheme val="minor"/>
    </font>
    <font>
      <b/>
      <i/>
      <sz val="12"/>
      <color theme="1"/>
      <name val="Arial"/>
      <family val="2"/>
    </font>
    <font>
      <sz val="11"/>
      <color indexed="8"/>
      <name val="Arial"/>
      <family val="2"/>
    </font>
    <font>
      <b/>
      <i/>
      <sz val="12"/>
      <color rgb="FFFF0000"/>
      <name val="Arial"/>
      <family val="2"/>
    </font>
    <font>
      <b/>
      <sz val="14"/>
      <color theme="1"/>
      <name val="Arial"/>
      <family val="2"/>
    </font>
    <font>
      <b/>
      <sz val="12"/>
      <color theme="1"/>
      <name val="Arial"/>
      <family val="2"/>
    </font>
    <font>
      <b/>
      <sz val="10"/>
      <color theme="1"/>
      <name val="Arial"/>
      <family val="2"/>
    </font>
    <font>
      <sz val="14"/>
      <color theme="1"/>
      <name val="Arial"/>
      <family val="2"/>
    </font>
    <font>
      <b/>
      <i/>
      <sz val="13"/>
      <color theme="1" tint="0.34998626667073579"/>
      <name val="Arial"/>
      <family val="2"/>
    </font>
    <font>
      <b/>
      <sz val="13"/>
      <color theme="1" tint="0.34998626667073579"/>
      <name val="Arial"/>
      <family val="2"/>
    </font>
    <font>
      <b/>
      <i/>
      <sz val="16"/>
      <name val="Arial"/>
      <family val="2"/>
    </font>
    <font>
      <b/>
      <i/>
      <sz val="14"/>
      <name val="Arial"/>
      <family val="2"/>
    </font>
    <font>
      <b/>
      <i/>
      <sz val="14"/>
      <color rgb="FFFF0000"/>
      <name val="Arial"/>
      <family val="2"/>
    </font>
    <font>
      <i/>
      <sz val="11"/>
      <color theme="1"/>
      <name val="Calibri"/>
      <family val="2"/>
      <scheme val="minor"/>
    </font>
    <font>
      <i/>
      <sz val="16"/>
      <color theme="1"/>
      <name val="Calibri"/>
      <family val="2"/>
      <scheme val="minor"/>
    </font>
    <font>
      <i/>
      <sz val="12"/>
      <color indexed="8"/>
      <name val="Arial"/>
      <family val="2"/>
    </font>
    <font>
      <sz val="10"/>
      <color rgb="FF000000"/>
      <name val="Arial"/>
      <family val="2"/>
    </font>
    <font>
      <b/>
      <sz val="10"/>
      <color rgb="FF000000"/>
      <name val="Arial"/>
      <family val="2"/>
    </font>
    <font>
      <i/>
      <sz val="10"/>
      <color rgb="FF000000"/>
      <name val="Arial"/>
      <family val="2"/>
    </font>
  </fonts>
  <fills count="8">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indexed="2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39997558519241921"/>
        <bgColor indexed="64"/>
      </patternFill>
    </fill>
  </fills>
  <borders count="43">
    <border>
      <left/>
      <right/>
      <top/>
      <bottom/>
      <diagonal/>
    </border>
    <border>
      <left style="medium">
        <color auto="1"/>
      </left>
      <right style="thin">
        <color auto="1"/>
      </right>
      <top/>
      <bottom/>
      <diagonal/>
    </border>
    <border>
      <left/>
      <right/>
      <top style="medium">
        <color indexed="64"/>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auto="1"/>
      </left>
      <right/>
      <top/>
      <bottom style="thin">
        <color auto="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auto="1"/>
      </bottom>
      <diagonal/>
    </border>
    <border>
      <left style="thin">
        <color auto="1"/>
      </left>
      <right style="thin">
        <color indexed="64"/>
      </right>
      <top/>
      <bottom style="medium">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3" fillId="2" borderId="0" applyNumberFormat="0" applyBorder="0" applyAlignment="0" applyProtection="0"/>
    <xf numFmtId="0" fontId="2" fillId="3" borderId="0" applyNumberFormat="0" applyBorder="0" applyAlignment="0" applyProtection="0"/>
    <xf numFmtId="44" fontId="4" fillId="0" borderId="0" applyFont="0" applyFill="0" applyBorder="0" applyAlignment="0" applyProtection="0"/>
    <xf numFmtId="0" fontId="5" fillId="0" borderId="0"/>
    <xf numFmtId="0" fontId="16" fillId="0" borderId="7" applyNumberFormat="0" applyFill="0" applyAlignment="0" applyProtection="0"/>
    <xf numFmtId="44" fontId="2" fillId="0" borderId="0" applyFont="0" applyFill="0" applyBorder="0" applyAlignment="0" applyProtection="0"/>
  </cellStyleXfs>
  <cellXfs count="115">
    <xf numFmtId="0" fontId="0" fillId="0" borderId="0" xfId="0"/>
    <xf numFmtId="0" fontId="5" fillId="0" borderId="0" xfId="0" applyFont="1"/>
    <xf numFmtId="0" fontId="1" fillId="0" borderId="0" xfId="0" applyFont="1"/>
    <xf numFmtId="0" fontId="6" fillId="0" borderId="0" xfId="0" applyFont="1"/>
    <xf numFmtId="0" fontId="15" fillId="0" borderId="0" xfId="0" applyFont="1"/>
    <xf numFmtId="0" fontId="9" fillId="4" borderId="14" xfId="0" applyFont="1" applyFill="1" applyBorder="1" applyAlignment="1">
      <alignment horizontal="center" wrapText="1"/>
    </xf>
    <xf numFmtId="0" fontId="10" fillId="5" borderId="13" xfId="2" applyFont="1" applyFill="1" applyBorder="1" applyAlignment="1">
      <alignment horizontal="center"/>
    </xf>
    <xf numFmtId="0" fontId="11" fillId="0" borderId="2" xfId="3" applyNumberFormat="1" applyFont="1" applyBorder="1" applyAlignment="1">
      <alignment horizontal="center"/>
    </xf>
    <xf numFmtId="0" fontId="18" fillId="0" borderId="9" xfId="0" applyFont="1" applyBorder="1" applyAlignment="1">
      <alignment horizontal="center"/>
    </xf>
    <xf numFmtId="0" fontId="6" fillId="0" borderId="0" xfId="0" applyFont="1" applyAlignment="1">
      <alignment horizontal="center"/>
    </xf>
    <xf numFmtId="0" fontId="0" fillId="0" borderId="0" xfId="0" applyAlignment="1">
      <alignment wrapText="1"/>
    </xf>
    <xf numFmtId="14" fontId="18" fillId="0" borderId="9" xfId="0" applyNumberFormat="1" applyFont="1" applyBorder="1"/>
    <xf numFmtId="0" fontId="7" fillId="0" borderId="21" xfId="0" applyFont="1" applyBorder="1" applyAlignment="1">
      <alignment horizontal="left"/>
    </xf>
    <xf numFmtId="0" fontId="8" fillId="5" borderId="24" xfId="0" applyFont="1" applyFill="1" applyBorder="1" applyAlignment="1">
      <alignment horizontal="left" vertical="top"/>
    </xf>
    <xf numFmtId="0" fontId="10" fillId="5" borderId="26" xfId="2" applyFont="1" applyFill="1" applyBorder="1" applyAlignment="1"/>
    <xf numFmtId="0" fontId="10" fillId="5" borderId="27" xfId="2" applyFont="1" applyFill="1" applyBorder="1" applyAlignment="1"/>
    <xf numFmtId="0" fontId="20" fillId="5" borderId="26" xfId="2" applyFont="1" applyFill="1" applyBorder="1" applyAlignment="1"/>
    <xf numFmtId="0" fontId="14" fillId="4" borderId="24" xfId="0" applyFont="1" applyFill="1" applyBorder="1" applyAlignment="1">
      <alignment horizontal="center" wrapText="1"/>
    </xf>
    <xf numFmtId="0" fontId="14" fillId="4" borderId="25" xfId="0" applyFont="1" applyFill="1" applyBorder="1" applyAlignment="1">
      <alignment horizontal="center" wrapText="1"/>
    </xf>
    <xf numFmtId="44" fontId="5" fillId="0" borderId="28" xfId="0" applyNumberFormat="1" applyFont="1" applyBorder="1"/>
    <xf numFmtId="0" fontId="14" fillId="4" borderId="24" xfId="0" applyFont="1" applyFill="1" applyBorder="1" applyAlignment="1">
      <alignment horizontal="center"/>
    </xf>
    <xf numFmtId="0" fontId="20" fillId="5" borderId="3" xfId="2" applyFont="1" applyFill="1" applyBorder="1" applyAlignment="1"/>
    <xf numFmtId="0" fontId="10" fillId="5" borderId="2" xfId="2" applyFont="1" applyFill="1" applyBorder="1" applyAlignment="1"/>
    <xf numFmtId="0" fontId="10" fillId="5" borderId="2" xfId="2" applyFont="1" applyFill="1" applyBorder="1" applyAlignment="1">
      <alignment horizontal="center"/>
    </xf>
    <xf numFmtId="0" fontId="14" fillId="4" borderId="31" xfId="0" applyFont="1" applyFill="1" applyBorder="1" applyAlignment="1">
      <alignment horizontal="center" wrapText="1"/>
    </xf>
    <xf numFmtId="0" fontId="10" fillId="7" borderId="33" xfId="2" applyFont="1" applyFill="1" applyBorder="1" applyAlignment="1">
      <alignment horizontal="center"/>
    </xf>
    <xf numFmtId="0" fontId="10" fillId="7" borderId="34" xfId="2" applyFont="1" applyFill="1" applyBorder="1" applyAlignment="1"/>
    <xf numFmtId="0" fontId="10" fillId="7" borderId="33" xfId="2" applyFont="1" applyFill="1" applyBorder="1" applyAlignment="1"/>
    <xf numFmtId="0" fontId="10" fillId="7" borderId="32" xfId="2" applyFont="1" applyFill="1" applyBorder="1" applyAlignment="1"/>
    <xf numFmtId="0" fontId="6" fillId="0" borderId="1" xfId="0" applyFont="1" applyBorder="1"/>
    <xf numFmtId="0" fontId="11" fillId="0" borderId="3" xfId="0" applyFont="1" applyBorder="1"/>
    <xf numFmtId="0" fontId="14" fillId="4" borderId="14" xfId="0" applyFont="1" applyFill="1" applyBorder="1" applyAlignment="1">
      <alignment horizontal="center" wrapText="1"/>
    </xf>
    <xf numFmtId="0" fontId="18" fillId="0" borderId="9" xfId="0" applyFont="1" applyBorder="1"/>
    <xf numFmtId="0" fontId="10" fillId="5" borderId="13" xfId="2" applyFont="1" applyFill="1" applyBorder="1" applyAlignment="1"/>
    <xf numFmtId="0" fontId="18" fillId="0" borderId="8" xfId="0" applyFont="1" applyBorder="1" applyAlignment="1">
      <alignment horizontal="center"/>
    </xf>
    <xf numFmtId="0" fontId="18" fillId="0" borderId="11" xfId="0" applyFont="1" applyBorder="1" applyAlignment="1">
      <alignment horizontal="center"/>
    </xf>
    <xf numFmtId="44" fontId="6" fillId="0" borderId="15" xfId="3" applyFont="1" applyBorder="1" applyAlignment="1">
      <alignment horizontal="center"/>
    </xf>
    <xf numFmtId="44" fontId="6" fillId="0" borderId="16" xfId="3" applyFont="1" applyBorder="1" applyAlignment="1">
      <alignment horizontal="center"/>
    </xf>
    <xf numFmtId="0" fontId="18" fillId="0" borderId="29" xfId="0" applyFont="1" applyBorder="1" applyAlignment="1">
      <alignment horizontal="center"/>
    </xf>
    <xf numFmtId="0" fontId="0" fillId="0" borderId="37" xfId="0" applyBorder="1"/>
    <xf numFmtId="0" fontId="6" fillId="0" borderId="38" xfId="0" applyFont="1" applyBorder="1"/>
    <xf numFmtId="44" fontId="6" fillId="6" borderId="30" xfId="6" applyFont="1" applyFill="1" applyBorder="1" applyAlignment="1"/>
    <xf numFmtId="44" fontId="6" fillId="0" borderId="35" xfId="6" applyFont="1" applyFill="1" applyBorder="1" applyAlignment="1"/>
    <xf numFmtId="44" fontId="6" fillId="0" borderId="36" xfId="6" applyFont="1" applyFill="1" applyBorder="1" applyAlignment="1"/>
    <xf numFmtId="44" fontId="6" fillId="0" borderId="36" xfId="6" applyFont="1" applyBorder="1" applyAlignment="1"/>
    <xf numFmtId="0" fontId="7" fillId="6" borderId="22" xfId="0" applyFont="1" applyFill="1" applyBorder="1" applyAlignment="1">
      <alignment horizontal="right"/>
    </xf>
    <xf numFmtId="0" fontId="26" fillId="5" borderId="3" xfId="1" applyFont="1" applyFill="1" applyBorder="1" applyAlignment="1"/>
    <xf numFmtId="0" fontId="24" fillId="5" borderId="2" xfId="2" applyFont="1" applyFill="1" applyBorder="1" applyAlignment="1"/>
    <xf numFmtId="0" fontId="24" fillId="5" borderId="2" xfId="2" applyFont="1" applyFill="1" applyBorder="1" applyAlignment="1">
      <alignment horizontal="center"/>
    </xf>
    <xf numFmtId="0" fontId="26" fillId="5" borderId="2" xfId="1" applyFont="1" applyFill="1" applyBorder="1" applyAlignment="1"/>
    <xf numFmtId="0" fontId="26" fillId="5" borderId="2" xfId="1" applyFont="1" applyFill="1" applyBorder="1" applyAlignment="1">
      <alignment horizontal="center"/>
    </xf>
    <xf numFmtId="0" fontId="26" fillId="5" borderId="39" xfId="1" applyFont="1" applyFill="1" applyBorder="1" applyAlignment="1"/>
    <xf numFmtId="0" fontId="26" fillId="5" borderId="17" xfId="1" applyFont="1" applyFill="1" applyBorder="1" applyAlignment="1"/>
    <xf numFmtId="0" fontId="26" fillId="5" borderId="17" xfId="1" applyFont="1" applyFill="1" applyBorder="1" applyAlignment="1">
      <alignment horizontal="center"/>
    </xf>
    <xf numFmtId="0" fontId="29" fillId="0" borderId="0" xfId="0" applyFont="1"/>
    <xf numFmtId="0" fontId="26" fillId="5" borderId="18" xfId="1" applyFont="1" applyFill="1" applyBorder="1" applyAlignment="1"/>
    <xf numFmtId="0" fontId="25" fillId="5" borderId="19" xfId="2" applyFont="1" applyFill="1" applyBorder="1" applyAlignment="1"/>
    <xf numFmtId="0" fontId="25" fillId="5" borderId="19" xfId="2" applyFont="1" applyFill="1" applyBorder="1" applyAlignment="1">
      <alignment horizontal="center"/>
    </xf>
    <xf numFmtId="0" fontId="24" fillId="5" borderId="17" xfId="2" applyFont="1" applyFill="1" applyBorder="1" applyAlignment="1"/>
    <xf numFmtId="0" fontId="24" fillId="5" borderId="17" xfId="2" applyFont="1" applyFill="1" applyBorder="1" applyAlignment="1">
      <alignment horizontal="center"/>
    </xf>
    <xf numFmtId="0" fontId="14" fillId="4" borderId="13" xfId="0" applyFont="1" applyFill="1" applyBorder="1" applyAlignment="1">
      <alignment horizontal="left" wrapText="1"/>
    </xf>
    <xf numFmtId="0" fontId="18" fillId="0" borderId="17" xfId="0" applyFont="1" applyBorder="1"/>
    <xf numFmtId="0" fontId="30" fillId="0" borderId="0" xfId="0" applyFont="1"/>
    <xf numFmtId="0" fontId="12" fillId="7" borderId="3" xfId="1" applyFont="1" applyFill="1" applyBorder="1" applyAlignment="1"/>
    <xf numFmtId="0" fontId="12" fillId="7" borderId="2" xfId="1" applyFont="1" applyFill="1" applyBorder="1" applyAlignment="1"/>
    <xf numFmtId="0" fontId="12" fillId="7" borderId="2" xfId="1" applyFont="1" applyFill="1" applyBorder="1" applyAlignment="1">
      <alignment horizontal="center"/>
    </xf>
    <xf numFmtId="14" fontId="18" fillId="0" borderId="9" xfId="0" applyNumberFormat="1" applyFont="1" applyBorder="1" applyAlignment="1">
      <alignment horizontal="center"/>
    </xf>
    <xf numFmtId="0" fontId="12" fillId="7" borderId="17" xfId="1" applyFont="1" applyFill="1" applyBorder="1" applyAlignment="1">
      <alignment horizontal="center"/>
    </xf>
    <xf numFmtId="0" fontId="31" fillId="4" borderId="14" xfId="0" applyFont="1" applyFill="1" applyBorder="1" applyAlignment="1">
      <alignment horizontal="left" wrapText="1"/>
    </xf>
    <xf numFmtId="0" fontId="31" fillId="4" borderId="24" xfId="0" applyFont="1" applyFill="1" applyBorder="1" applyAlignment="1">
      <alignment horizontal="left" wrapText="1"/>
    </xf>
    <xf numFmtId="0" fontId="31" fillId="4" borderId="25" xfId="0" applyFont="1" applyFill="1" applyBorder="1" applyAlignment="1">
      <alignment horizontal="left" wrapText="1"/>
    </xf>
    <xf numFmtId="44" fontId="27" fillId="5" borderId="41" xfId="6" applyFont="1" applyFill="1" applyBorder="1" applyAlignment="1">
      <alignment horizontal="center"/>
    </xf>
    <xf numFmtId="44" fontId="27" fillId="5" borderId="41" xfId="6" applyFont="1" applyFill="1" applyBorder="1" applyAlignment="1"/>
    <xf numFmtId="1" fontId="27" fillId="5" borderId="41" xfId="6" applyNumberFormat="1" applyFont="1" applyFill="1" applyBorder="1" applyAlignment="1">
      <alignment horizontal="right"/>
    </xf>
    <xf numFmtId="44" fontId="12" fillId="7" borderId="42" xfId="1" applyNumberFormat="1" applyFont="1" applyFill="1" applyBorder="1" applyAlignment="1">
      <alignment horizontal="center"/>
    </xf>
    <xf numFmtId="44" fontId="13" fillId="6" borderId="30" xfId="6" applyFont="1" applyFill="1" applyBorder="1" applyAlignment="1">
      <alignment horizontal="center"/>
    </xf>
    <xf numFmtId="44" fontId="13" fillId="7" borderId="36" xfId="6" applyFont="1" applyFill="1" applyBorder="1" applyAlignment="1">
      <alignment horizontal="center"/>
    </xf>
    <xf numFmtId="0" fontId="18" fillId="0" borderId="15" xfId="0" applyFont="1" applyBorder="1"/>
    <xf numFmtId="0" fontId="18" fillId="0" borderId="5" xfId="0" applyFont="1" applyBorder="1"/>
    <xf numFmtId="0" fontId="18" fillId="0" borderId="16" xfId="0" applyFont="1" applyBorder="1"/>
    <xf numFmtId="0" fontId="18" fillId="0" borderId="0" xfId="0" applyFont="1"/>
    <xf numFmtId="0" fontId="18" fillId="0" borderId="29" xfId="0" applyFont="1" applyBorder="1"/>
    <xf numFmtId="0" fontId="14" fillId="4" borderId="12" xfId="0" applyFont="1" applyFill="1" applyBorder="1" applyAlignment="1">
      <alignment wrapText="1"/>
    </xf>
    <xf numFmtId="0" fontId="14" fillId="4" borderId="13" xfId="0" applyFont="1" applyFill="1" applyBorder="1" applyAlignment="1">
      <alignment wrapText="1"/>
    </xf>
    <xf numFmtId="44" fontId="27" fillId="5" borderId="40" xfId="6" applyFont="1" applyFill="1" applyBorder="1" applyAlignment="1">
      <alignment horizontal="center"/>
    </xf>
    <xf numFmtId="44" fontId="27" fillId="5" borderId="4" xfId="6" applyFont="1" applyFill="1" applyBorder="1" applyAlignment="1">
      <alignment horizontal="center"/>
    </xf>
    <xf numFmtId="44" fontId="28" fillId="5" borderId="40" xfId="6" applyFont="1" applyFill="1" applyBorder="1" applyAlignment="1">
      <alignment horizontal="center"/>
    </xf>
    <xf numFmtId="44" fontId="28" fillId="5" borderId="4" xfId="6" applyFont="1" applyFill="1" applyBorder="1" applyAlignment="1">
      <alignment horizontal="center"/>
    </xf>
    <xf numFmtId="44" fontId="27" fillId="6" borderId="40" xfId="6" applyFont="1" applyFill="1" applyBorder="1" applyAlignment="1">
      <alignment horizontal="center"/>
    </xf>
    <xf numFmtId="44" fontId="27" fillId="6" borderId="4" xfId="6" applyFont="1" applyFill="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7" fillId="0" borderId="21" xfId="0" applyFont="1" applyBorder="1" applyAlignment="1">
      <alignment horizontal="right"/>
    </xf>
    <xf numFmtId="0" fontId="7" fillId="0" borderId="0" xfId="0" applyFont="1" applyAlignment="1">
      <alignment horizontal="right"/>
    </xf>
    <xf numFmtId="0" fontId="7" fillId="0" borderId="22" xfId="0" applyFont="1" applyBorder="1" applyAlignment="1">
      <alignment horizontal="right"/>
    </xf>
    <xf numFmtId="0" fontId="32" fillId="6" borderId="6" xfId="0" applyFont="1" applyFill="1" applyBorder="1" applyAlignment="1">
      <alignment horizontal="left" vertical="top" wrapText="1"/>
    </xf>
    <xf numFmtId="0" fontId="23" fillId="6" borderId="10" xfId="0" applyFont="1" applyFill="1" applyBorder="1" applyAlignment="1">
      <alignment horizontal="left" vertical="top" wrapText="1"/>
    </xf>
    <xf numFmtId="0" fontId="23" fillId="6" borderId="23" xfId="0" applyFont="1" applyFill="1" applyBorder="1" applyAlignment="1">
      <alignment horizontal="left" vertical="top" wrapText="1"/>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7" fillId="0" borderId="13" xfId="0" applyFont="1" applyBorder="1" applyAlignment="1">
      <alignment horizontal="left" vertical="center"/>
    </xf>
    <xf numFmtId="0" fontId="17" fillId="0" borderId="27" xfId="0" applyFont="1" applyBorder="1" applyAlignment="1">
      <alignment horizontal="left" vertical="center"/>
    </xf>
    <xf numFmtId="0" fontId="10" fillId="7" borderId="6" xfId="2" applyFont="1" applyFill="1" applyBorder="1" applyAlignment="1">
      <alignment horizontal="left"/>
    </xf>
    <xf numFmtId="0" fontId="10" fillId="7" borderId="10" xfId="2" applyFont="1" applyFill="1" applyBorder="1" applyAlignment="1">
      <alignment horizontal="left"/>
    </xf>
    <xf numFmtId="0" fontId="10" fillId="7" borderId="23" xfId="2" applyFont="1" applyFill="1" applyBorder="1" applyAlignment="1">
      <alignment horizontal="left"/>
    </xf>
    <xf numFmtId="0" fontId="14" fillId="4" borderId="12" xfId="0" applyFont="1" applyFill="1" applyBorder="1" applyAlignment="1">
      <alignment horizontal="left" wrapText="1"/>
    </xf>
    <xf numFmtId="0" fontId="14" fillId="4" borderId="13" xfId="0" applyFont="1" applyFill="1" applyBorder="1" applyAlignment="1">
      <alignment horizontal="left" wrapText="1"/>
    </xf>
    <xf numFmtId="0" fontId="22" fillId="6" borderId="21" xfId="0" applyFont="1" applyFill="1" applyBorder="1" applyAlignment="1">
      <alignment horizontal="left"/>
    </xf>
    <xf numFmtId="0" fontId="22" fillId="6" borderId="0" xfId="0" applyFont="1" applyFill="1" applyAlignment="1">
      <alignment horizontal="left"/>
    </xf>
    <xf numFmtId="44" fontId="10" fillId="5" borderId="3" xfId="2" applyNumberFormat="1" applyFont="1" applyFill="1" applyBorder="1" applyAlignment="1">
      <alignment horizontal="center"/>
    </xf>
    <xf numFmtId="44" fontId="10" fillId="5" borderId="4" xfId="2" applyNumberFormat="1" applyFont="1" applyFill="1" applyBorder="1" applyAlignment="1">
      <alignment horizontal="center"/>
    </xf>
    <xf numFmtId="44" fontId="11" fillId="0" borderId="3" xfId="0" applyNumberFormat="1" applyFont="1" applyBorder="1" applyAlignment="1">
      <alignment horizontal="center"/>
    </xf>
    <xf numFmtId="44" fontId="11" fillId="0" borderId="4" xfId="0" applyNumberFormat="1" applyFont="1" applyBorder="1" applyAlignment="1">
      <alignment horizontal="center"/>
    </xf>
    <xf numFmtId="0" fontId="11" fillId="0" borderId="2" xfId="3" applyNumberFormat="1" applyFont="1" applyBorder="1" applyAlignment="1">
      <alignment horizontal="center"/>
    </xf>
  </cellXfs>
  <cellStyles count="7">
    <cellStyle name="40% - Accent2" xfId="2" builtinId="35"/>
    <cellStyle name="Accent2" xfId="1" builtinId="33"/>
    <cellStyle name="Currency" xfId="6" builtinId="4"/>
    <cellStyle name="Currency 2" xfId="3" xr:uid="{00000000-0005-0000-0000-000002000000}"/>
    <cellStyle name="Normal" xfId="0" builtinId="0"/>
    <cellStyle name="Normal 2" xfId="4" xr:uid="{00000000-0005-0000-0000-000004000000}"/>
    <cellStyle name="Total 2" xfId="5" xr:uid="{00000000-0005-0000-0000-000005000000}"/>
  </cellStyles>
  <dxfs count="0"/>
  <tableStyles count="0" defaultTableStyle="TableStyleMedium9" defaultPivotStyle="PivotStyleLight16"/>
  <colors>
    <mruColors>
      <color rgb="FFFFFFCC"/>
      <color rgb="FFF8F8F8"/>
      <color rgb="FFF0F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855457</xdr:colOff>
      <xdr:row>1</xdr:row>
      <xdr:rowOff>930197</xdr:rowOff>
    </xdr:to>
    <xdr:pic>
      <xdr:nvPicPr>
        <xdr:cNvPr id="4" name="Picture 3">
          <a:extLst>
            <a:ext uri="{FF2B5EF4-FFF2-40B4-BE49-F238E27FC236}">
              <a16:creationId xmlns:a16="http://schemas.microsoft.com/office/drawing/2014/main" id="{2244EAB9-0869-3FE9-FBE5-C46E978D12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8" y="190500"/>
          <a:ext cx="3910853" cy="9187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5"/>
  <sheetViews>
    <sheetView showGridLines="0" tabSelected="1" topLeftCell="A16" zoomScale="70" zoomScaleNormal="70" workbookViewId="0">
      <selection activeCell="Q42" sqref="Q42"/>
    </sheetView>
  </sheetViews>
  <sheetFormatPr defaultColWidth="8.85546875" defaultRowHeight="15"/>
  <cols>
    <col min="1" max="1" width="3.28515625" customWidth="1"/>
    <col min="2" max="2" width="44.5703125" style="3" customWidth="1"/>
    <col min="3" max="3" width="49.5703125" style="3" customWidth="1"/>
    <col min="4" max="6" width="12" style="3" customWidth="1"/>
    <col min="7" max="7" width="21.5703125" style="3" customWidth="1"/>
    <col min="8" max="8" width="15.5703125" style="3" customWidth="1"/>
    <col min="9" max="9" width="14.7109375" style="3" customWidth="1"/>
    <col min="10" max="10" width="14.28515625" style="3" hidden="1" customWidth="1"/>
    <col min="11" max="11" width="16.42578125" style="3" hidden="1" customWidth="1"/>
    <col min="12" max="12" width="17" style="3" customWidth="1"/>
    <col min="13" max="13" width="16.5703125" style="9" customWidth="1"/>
    <col min="14" max="14" width="15.140625" style="9" customWidth="1"/>
    <col min="15" max="15" width="13.42578125" style="9" customWidth="1"/>
    <col min="16" max="16" width="31.7109375" style="9" hidden="1" customWidth="1"/>
    <col min="17" max="17" width="31.7109375" style="3" customWidth="1"/>
  </cols>
  <sheetData>
    <row r="1" spans="2:17" ht="15.75" thickBot="1"/>
    <row r="2" spans="2:17" ht="78" customHeight="1">
      <c r="B2" s="90"/>
      <c r="C2" s="91"/>
      <c r="D2" s="91"/>
      <c r="E2" s="91"/>
      <c r="F2" s="91"/>
      <c r="G2" s="91"/>
      <c r="H2" s="91"/>
      <c r="I2" s="91"/>
      <c r="J2" s="91"/>
      <c r="K2" s="91"/>
      <c r="L2" s="91"/>
      <c r="M2" s="91"/>
      <c r="N2" s="91"/>
      <c r="O2" s="91"/>
      <c r="P2" s="91"/>
      <c r="Q2" s="92"/>
    </row>
    <row r="3" spans="2:17" s="2" customFormat="1" ht="23.25">
      <c r="B3" s="12" t="s">
        <v>0</v>
      </c>
      <c r="C3" s="94" t="s">
        <v>1</v>
      </c>
      <c r="D3" s="94"/>
      <c r="E3" s="94"/>
      <c r="F3" s="94"/>
      <c r="G3" s="94"/>
      <c r="H3" s="94"/>
      <c r="I3" s="94"/>
      <c r="J3" s="94"/>
      <c r="K3" s="94"/>
      <c r="L3" s="94"/>
      <c r="M3" s="94"/>
      <c r="N3" s="94"/>
      <c r="O3" s="94"/>
      <c r="P3" s="94"/>
      <c r="Q3" s="95"/>
    </row>
    <row r="4" spans="2:17" s="2" customFormat="1" ht="23.25">
      <c r="B4" s="93" t="s">
        <v>2</v>
      </c>
      <c r="C4" s="94"/>
      <c r="D4" s="94"/>
      <c r="E4" s="94"/>
      <c r="F4" s="94"/>
      <c r="G4" s="94"/>
      <c r="H4" s="94"/>
      <c r="I4" s="94"/>
      <c r="J4" s="94"/>
      <c r="K4" s="94"/>
      <c r="L4" s="94"/>
      <c r="M4" s="94"/>
      <c r="N4" s="94"/>
      <c r="O4" s="94"/>
      <c r="P4" s="94"/>
      <c r="Q4" s="95"/>
    </row>
    <row r="5" spans="2:17" s="2" customFormat="1" ht="23.25">
      <c r="B5" s="108" t="s">
        <v>3</v>
      </c>
      <c r="C5" s="109"/>
      <c r="D5" s="109"/>
      <c r="E5" s="109"/>
      <c r="F5" s="109"/>
      <c r="G5" s="109"/>
      <c r="H5" s="109"/>
      <c r="I5" s="109"/>
      <c r="J5" s="109"/>
      <c r="K5" s="109"/>
      <c r="L5" s="109"/>
      <c r="M5" s="109"/>
      <c r="N5" s="109"/>
      <c r="O5" s="109"/>
      <c r="P5" s="109"/>
      <c r="Q5" s="45"/>
    </row>
    <row r="6" spans="2:17" s="2" customFormat="1" ht="336.75" customHeight="1">
      <c r="B6" s="96" t="s">
        <v>4</v>
      </c>
      <c r="C6" s="97"/>
      <c r="D6" s="97"/>
      <c r="E6" s="97"/>
      <c r="F6" s="97"/>
      <c r="G6" s="97"/>
      <c r="H6" s="97"/>
      <c r="I6" s="97"/>
      <c r="J6" s="97"/>
      <c r="K6" s="97"/>
      <c r="L6" s="97"/>
      <c r="M6" s="97"/>
      <c r="N6" s="97"/>
      <c r="O6" s="97"/>
      <c r="P6" s="97"/>
      <c r="Q6" s="98"/>
    </row>
    <row r="7" spans="2:17" s="2" customFormat="1" ht="23.25">
      <c r="B7" s="13" t="s">
        <v>5</v>
      </c>
      <c r="C7" s="99" t="s">
        <v>6</v>
      </c>
      <c r="D7" s="100"/>
      <c r="E7" s="100"/>
      <c r="F7" s="100"/>
      <c r="G7" s="100"/>
      <c r="H7" s="101"/>
      <c r="I7" s="101"/>
      <c r="J7" s="101"/>
      <c r="K7" s="101"/>
      <c r="L7" s="101"/>
      <c r="M7" s="101"/>
      <c r="N7" s="101"/>
      <c r="O7" s="101"/>
      <c r="P7" s="101"/>
      <c r="Q7" s="102"/>
    </row>
    <row r="8" spans="2:17" s="2" customFormat="1" ht="22.5" customHeight="1">
      <c r="B8" s="14" t="s">
        <v>7</v>
      </c>
      <c r="C8" s="33"/>
      <c r="D8" s="33"/>
      <c r="E8" s="33"/>
      <c r="F8" s="33"/>
      <c r="G8" s="33"/>
      <c r="H8" s="33"/>
      <c r="I8" s="33"/>
      <c r="J8" s="33"/>
      <c r="K8" s="33"/>
      <c r="L8" s="33"/>
      <c r="M8" s="6"/>
      <c r="N8" s="6"/>
      <c r="O8" s="6"/>
      <c r="P8" s="6"/>
      <c r="Q8" s="15"/>
    </row>
    <row r="9" spans="2:17" s="2" customFormat="1" ht="22.5" customHeight="1">
      <c r="B9" s="16" t="s">
        <v>8</v>
      </c>
      <c r="C9" s="33"/>
      <c r="D9" s="33"/>
      <c r="E9" s="33"/>
      <c r="F9" s="33"/>
      <c r="G9" s="33"/>
      <c r="H9" s="33"/>
      <c r="I9" s="33"/>
      <c r="J9" s="33"/>
      <c r="K9" s="33"/>
      <c r="L9" s="33"/>
      <c r="M9" s="6"/>
      <c r="N9" s="6"/>
      <c r="O9" s="6"/>
      <c r="P9" s="6"/>
      <c r="Q9" s="15"/>
    </row>
    <row r="10" spans="2:17" s="10" customFormat="1" ht="50.25" customHeight="1">
      <c r="B10" s="17" t="s">
        <v>9</v>
      </c>
      <c r="C10" s="106" t="s">
        <v>10</v>
      </c>
      <c r="D10" s="107"/>
      <c r="E10" s="107"/>
      <c r="F10" s="107"/>
      <c r="G10" s="107"/>
      <c r="H10" s="107"/>
      <c r="I10" s="107"/>
      <c r="J10" s="107"/>
      <c r="K10" s="107"/>
      <c r="L10" s="60"/>
      <c r="M10" s="60"/>
      <c r="N10" s="60"/>
      <c r="O10" s="31" t="s">
        <v>11</v>
      </c>
      <c r="P10" s="5"/>
      <c r="Q10" s="24" t="s">
        <v>12</v>
      </c>
    </row>
    <row r="11" spans="2:17" s="1" customFormat="1" ht="15.75">
      <c r="B11" s="29" t="s">
        <v>13</v>
      </c>
      <c r="C11" s="77" t="s">
        <v>1</v>
      </c>
      <c r="D11" s="78"/>
      <c r="E11" s="78"/>
      <c r="F11" s="78"/>
      <c r="G11" s="78"/>
      <c r="H11" s="78"/>
      <c r="I11" s="78"/>
      <c r="J11" s="78"/>
      <c r="K11" s="78"/>
      <c r="L11" s="78"/>
      <c r="M11" s="78"/>
      <c r="N11" s="78"/>
      <c r="O11" s="34" t="s">
        <v>14</v>
      </c>
      <c r="P11" s="36"/>
      <c r="Q11" s="41">
        <f>Q36</f>
        <v>0</v>
      </c>
    </row>
    <row r="12" spans="2:17" s="1" customFormat="1" ht="15.75">
      <c r="B12" s="29" t="s">
        <v>15</v>
      </c>
      <c r="C12" s="79"/>
      <c r="D12" s="80"/>
      <c r="E12" s="80"/>
      <c r="F12" s="80"/>
      <c r="G12" s="80"/>
      <c r="H12" s="80"/>
      <c r="I12" s="80"/>
      <c r="J12" s="80"/>
      <c r="K12" s="80"/>
      <c r="L12" s="80"/>
      <c r="M12" s="80"/>
      <c r="N12" s="80"/>
      <c r="O12" s="8"/>
      <c r="P12" s="37"/>
      <c r="Q12" s="42"/>
    </row>
    <row r="13" spans="2:17">
      <c r="B13" s="39"/>
      <c r="C13" s="81"/>
      <c r="D13" s="61"/>
      <c r="E13" s="61"/>
      <c r="F13" s="61"/>
      <c r="G13" s="61"/>
      <c r="H13" s="61"/>
      <c r="I13" s="61"/>
      <c r="J13" s="61"/>
      <c r="K13" s="61"/>
      <c r="L13" s="61"/>
      <c r="M13" s="61"/>
      <c r="N13" s="61"/>
      <c r="O13" s="35"/>
      <c r="P13" s="38"/>
      <c r="Q13" s="43"/>
    </row>
    <row r="14" spans="2:17">
      <c r="B14" s="30" t="s">
        <v>16</v>
      </c>
      <c r="C14" s="114"/>
      <c r="D14" s="114"/>
      <c r="E14" s="114"/>
      <c r="F14" s="114"/>
      <c r="G14" s="114"/>
      <c r="H14" s="114"/>
      <c r="I14" s="114"/>
      <c r="J14" s="114"/>
      <c r="K14" s="114"/>
      <c r="L14" s="7"/>
      <c r="M14" s="7"/>
      <c r="N14" s="7"/>
      <c r="O14" s="7"/>
      <c r="P14" s="112">
        <f>SUM(Q11:Q13)</f>
        <v>0</v>
      </c>
      <c r="Q14" s="113"/>
    </row>
    <row r="15" spans="2:17" ht="20.25">
      <c r="B15" s="14" t="s">
        <v>17</v>
      </c>
      <c r="C15" s="33"/>
      <c r="D15" s="33"/>
      <c r="E15" s="33"/>
      <c r="F15" s="33"/>
      <c r="G15" s="33"/>
      <c r="H15" s="33"/>
      <c r="I15" s="33"/>
      <c r="J15" s="33"/>
      <c r="K15" s="33"/>
      <c r="L15" s="33"/>
      <c r="M15" s="6"/>
      <c r="N15" s="6"/>
      <c r="O15" s="6"/>
      <c r="P15" s="6"/>
      <c r="Q15" s="15"/>
    </row>
    <row r="16" spans="2:17" s="10" customFormat="1" ht="48.75" customHeight="1">
      <c r="B16" s="17" t="s">
        <v>9</v>
      </c>
      <c r="C16" s="82" t="s">
        <v>10</v>
      </c>
      <c r="D16" s="83"/>
      <c r="E16" s="83"/>
      <c r="F16" s="83"/>
      <c r="G16" s="83"/>
      <c r="H16" s="83"/>
      <c r="I16" s="83"/>
      <c r="J16" s="83"/>
      <c r="K16" s="83"/>
      <c r="L16" s="83"/>
      <c r="M16" s="83"/>
      <c r="N16" s="83"/>
      <c r="O16" s="31" t="s">
        <v>11</v>
      </c>
      <c r="P16" s="5"/>
      <c r="Q16" s="24" t="s">
        <v>18</v>
      </c>
    </row>
    <row r="17" spans="2:17">
      <c r="B17" s="40" t="str">
        <f>C7</f>
        <v>Enter your company name</v>
      </c>
      <c r="C17" s="77" t="s">
        <v>19</v>
      </c>
      <c r="D17" s="78"/>
      <c r="E17" s="78"/>
      <c r="F17" s="78"/>
      <c r="G17" s="78"/>
      <c r="H17" s="78"/>
      <c r="I17" s="78"/>
      <c r="J17" s="78"/>
      <c r="K17" s="78"/>
      <c r="L17" s="80"/>
      <c r="M17" s="80"/>
      <c r="N17" s="80"/>
      <c r="O17" s="34" t="s">
        <v>20</v>
      </c>
      <c r="P17" s="36"/>
      <c r="Q17" s="41">
        <f>Q34-Q11</f>
        <v>0</v>
      </c>
    </row>
    <row r="18" spans="2:17">
      <c r="B18" s="29" t="s">
        <v>21</v>
      </c>
      <c r="C18" s="79"/>
      <c r="D18" s="80"/>
      <c r="E18" s="80"/>
      <c r="F18" s="80"/>
      <c r="G18" s="80"/>
      <c r="H18" s="80"/>
      <c r="I18" s="80"/>
      <c r="J18" s="80"/>
      <c r="K18" s="80"/>
      <c r="M18" s="3"/>
      <c r="N18" s="3"/>
      <c r="O18" s="8"/>
      <c r="P18" s="37"/>
      <c r="Q18" s="42"/>
    </row>
    <row r="19" spans="2:17" ht="15.75" thickBot="1">
      <c r="B19" s="39"/>
      <c r="C19" s="81"/>
      <c r="D19" s="61"/>
      <c r="E19" s="61"/>
      <c r="F19" s="61"/>
      <c r="G19" s="61"/>
      <c r="H19" s="61"/>
      <c r="I19" s="61"/>
      <c r="J19" s="61"/>
      <c r="K19" s="61"/>
      <c r="L19" s="61"/>
      <c r="M19" s="61"/>
      <c r="N19" s="61"/>
      <c r="O19" s="35"/>
      <c r="P19" s="38"/>
      <c r="Q19" s="44"/>
    </row>
    <row r="20" spans="2:17" ht="15.75" thickBot="1">
      <c r="B20" s="30" t="s">
        <v>22</v>
      </c>
      <c r="C20" s="114"/>
      <c r="D20" s="114"/>
      <c r="E20" s="114"/>
      <c r="F20" s="114"/>
      <c r="G20" s="114"/>
      <c r="H20" s="114"/>
      <c r="I20" s="114"/>
      <c r="J20" s="114"/>
      <c r="K20" s="114"/>
      <c r="L20" s="7"/>
      <c r="M20" s="7"/>
      <c r="N20" s="7"/>
      <c r="O20" s="7"/>
      <c r="P20" s="112">
        <f>SUM(Q17:Q19)</f>
        <v>0</v>
      </c>
      <c r="Q20" s="113"/>
    </row>
    <row r="21" spans="2:17" ht="21" thickBot="1">
      <c r="B21" s="21" t="s">
        <v>23</v>
      </c>
      <c r="C21" s="22"/>
      <c r="D21" s="22"/>
      <c r="E21" s="22"/>
      <c r="F21" s="22"/>
      <c r="G21" s="22"/>
      <c r="H21" s="22"/>
      <c r="I21" s="22"/>
      <c r="J21" s="22"/>
      <c r="K21" s="22"/>
      <c r="L21" s="22"/>
      <c r="M21" s="23"/>
      <c r="N21" s="23"/>
      <c r="O21" s="23"/>
      <c r="P21" s="110">
        <f>SUM(P14+P20)</f>
        <v>0</v>
      </c>
      <c r="Q21" s="111"/>
    </row>
    <row r="22" spans="2:17" s="2" customFormat="1" ht="22.15" customHeight="1">
      <c r="B22" s="28" t="s">
        <v>24</v>
      </c>
      <c r="C22" s="27"/>
      <c r="D22" s="27"/>
      <c r="E22" s="27"/>
      <c r="F22" s="27"/>
      <c r="G22" s="27"/>
      <c r="H22" s="27"/>
      <c r="I22" s="27"/>
      <c r="J22" s="27"/>
      <c r="K22" s="27"/>
      <c r="L22" s="27"/>
      <c r="M22" s="25"/>
      <c r="N22" s="25"/>
      <c r="O22" s="25"/>
      <c r="P22" s="25"/>
      <c r="Q22" s="26"/>
    </row>
    <row r="23" spans="2:17" ht="20.25">
      <c r="B23" s="103" t="s">
        <v>25</v>
      </c>
      <c r="C23" s="104"/>
      <c r="D23" s="104"/>
      <c r="E23" s="104"/>
      <c r="F23" s="104"/>
      <c r="G23" s="104"/>
      <c r="H23" s="104"/>
      <c r="I23" s="104"/>
      <c r="J23" s="104"/>
      <c r="K23" s="104"/>
      <c r="L23" s="104"/>
      <c r="M23" s="104"/>
      <c r="N23" s="104"/>
      <c r="O23" s="104"/>
      <c r="P23" s="104"/>
      <c r="Q23" s="105"/>
    </row>
    <row r="24" spans="2:17" ht="80.25" customHeight="1">
      <c r="B24" s="20" t="s">
        <v>26</v>
      </c>
      <c r="C24" s="31" t="s">
        <v>27</v>
      </c>
      <c r="D24" s="31" t="s">
        <v>28</v>
      </c>
      <c r="E24" s="31" t="s">
        <v>29</v>
      </c>
      <c r="F24" s="31" t="s">
        <v>30</v>
      </c>
      <c r="G24" s="31" t="s">
        <v>31</v>
      </c>
      <c r="H24" s="31" t="s">
        <v>32</v>
      </c>
      <c r="I24" s="31" t="s">
        <v>33</v>
      </c>
      <c r="J24" s="31" t="s">
        <v>34</v>
      </c>
      <c r="K24" s="31" t="s">
        <v>35</v>
      </c>
      <c r="L24" s="31" t="s">
        <v>36</v>
      </c>
      <c r="M24" s="31" t="s">
        <v>37</v>
      </c>
      <c r="N24" s="31" t="s">
        <v>38</v>
      </c>
      <c r="O24" s="31" t="s">
        <v>39</v>
      </c>
      <c r="P24" s="31" t="s">
        <v>40</v>
      </c>
      <c r="Q24" s="18" t="s">
        <v>41</v>
      </c>
    </row>
    <row r="25" spans="2:17" s="1" customFormat="1" ht="15.75" customHeight="1">
      <c r="B25" s="29" t="s">
        <v>42</v>
      </c>
      <c r="C25" s="32"/>
      <c r="D25" s="8"/>
      <c r="E25" s="32"/>
      <c r="F25" s="32"/>
      <c r="G25" s="8"/>
      <c r="H25" s="11"/>
      <c r="I25" s="11"/>
      <c r="J25" s="11"/>
      <c r="K25" s="11"/>
      <c r="L25" s="66"/>
      <c r="M25" s="8"/>
      <c r="N25" s="8"/>
      <c r="O25" s="8"/>
      <c r="P25" s="8"/>
      <c r="Q25" s="19">
        <f>N25*O25</f>
        <v>0</v>
      </c>
    </row>
    <row r="26" spans="2:17" s="1" customFormat="1" ht="15.75" customHeight="1">
      <c r="B26" s="29"/>
      <c r="C26" s="32"/>
      <c r="D26" s="8"/>
      <c r="E26" s="32"/>
      <c r="F26" s="32"/>
      <c r="G26" s="8"/>
      <c r="H26" s="11"/>
      <c r="I26" s="11"/>
      <c r="J26" s="11"/>
      <c r="K26" s="11"/>
      <c r="L26" s="66"/>
      <c r="M26" s="8"/>
      <c r="N26" s="8"/>
      <c r="O26" s="8"/>
      <c r="P26" s="8"/>
      <c r="Q26" s="19">
        <f t="shared" ref="Q26:Q32" si="0">N26*O26</f>
        <v>0</v>
      </c>
    </row>
    <row r="27" spans="2:17" s="1" customFormat="1" ht="15.75" customHeight="1">
      <c r="B27" s="29"/>
      <c r="C27" s="32"/>
      <c r="D27" s="8"/>
      <c r="E27" s="32"/>
      <c r="F27" s="32"/>
      <c r="G27" s="8"/>
      <c r="H27" s="11"/>
      <c r="I27" s="11"/>
      <c r="J27" s="11"/>
      <c r="K27" s="11"/>
      <c r="L27" s="66"/>
      <c r="M27" s="8"/>
      <c r="N27" s="8"/>
      <c r="O27" s="8"/>
      <c r="P27" s="8"/>
      <c r="Q27" s="19">
        <f t="shared" si="0"/>
        <v>0</v>
      </c>
    </row>
    <row r="28" spans="2:17" s="1" customFormat="1" ht="15.75" customHeight="1">
      <c r="B28" s="29"/>
      <c r="C28" s="32"/>
      <c r="D28" s="8"/>
      <c r="E28" s="32"/>
      <c r="F28" s="32"/>
      <c r="G28" s="8"/>
      <c r="H28" s="11"/>
      <c r="I28" s="11"/>
      <c r="J28" s="11"/>
      <c r="K28" s="11"/>
      <c r="L28" s="66"/>
      <c r="M28" s="8"/>
      <c r="N28" s="8"/>
      <c r="O28" s="8"/>
      <c r="P28" s="8"/>
      <c r="Q28" s="19">
        <f t="shared" si="0"/>
        <v>0</v>
      </c>
    </row>
    <row r="29" spans="2:17" s="1" customFormat="1" ht="15.75" customHeight="1">
      <c r="B29" s="29"/>
      <c r="C29" s="32"/>
      <c r="D29" s="8"/>
      <c r="E29" s="32"/>
      <c r="F29" s="32"/>
      <c r="G29" s="8"/>
      <c r="H29" s="11"/>
      <c r="I29" s="11"/>
      <c r="J29" s="11"/>
      <c r="K29" s="11"/>
      <c r="L29" s="66"/>
      <c r="M29" s="8"/>
      <c r="N29" s="8"/>
      <c r="O29" s="8"/>
      <c r="P29" s="8"/>
      <c r="Q29" s="19">
        <f t="shared" si="0"/>
        <v>0</v>
      </c>
    </row>
    <row r="30" spans="2:17" s="1" customFormat="1" ht="15.75" customHeight="1">
      <c r="B30" s="29"/>
      <c r="C30" s="32"/>
      <c r="D30" s="8"/>
      <c r="E30" s="32"/>
      <c r="F30" s="32"/>
      <c r="G30" s="8"/>
      <c r="H30" s="11"/>
      <c r="I30" s="11"/>
      <c r="J30" s="11"/>
      <c r="K30" s="11"/>
      <c r="L30" s="66"/>
      <c r="M30" s="8"/>
      <c r="N30" s="8"/>
      <c r="O30" s="8"/>
      <c r="P30" s="8"/>
      <c r="Q30" s="19">
        <f t="shared" si="0"/>
        <v>0</v>
      </c>
    </row>
    <row r="31" spans="2:17" s="1" customFormat="1" ht="15.75" customHeight="1">
      <c r="B31" s="29"/>
      <c r="C31" s="32"/>
      <c r="D31" s="8"/>
      <c r="E31" s="32"/>
      <c r="F31" s="32"/>
      <c r="G31" s="8"/>
      <c r="H31" s="11"/>
      <c r="I31" s="11"/>
      <c r="J31" s="11"/>
      <c r="K31" s="11"/>
      <c r="L31" s="66"/>
      <c r="M31" s="8"/>
      <c r="N31" s="8"/>
      <c r="O31" s="8"/>
      <c r="P31" s="8"/>
      <c r="Q31" s="19">
        <f t="shared" si="0"/>
        <v>0</v>
      </c>
    </row>
    <row r="32" spans="2:17" s="1" customFormat="1" ht="15.75" customHeight="1">
      <c r="B32" s="29"/>
      <c r="C32" s="32"/>
      <c r="D32" s="8"/>
      <c r="E32" s="32"/>
      <c r="F32" s="32"/>
      <c r="G32" s="8"/>
      <c r="H32" s="11"/>
      <c r="I32" s="11"/>
      <c r="J32" s="11"/>
      <c r="K32" s="11"/>
      <c r="L32" s="66"/>
      <c r="M32" s="8"/>
      <c r="N32" s="8"/>
      <c r="O32" s="8"/>
      <c r="P32" s="8"/>
      <c r="Q32" s="19">
        <f t="shared" si="0"/>
        <v>0</v>
      </c>
    </row>
    <row r="33" spans="2:17" s="1" customFormat="1" ht="15.75" customHeight="1" thickBot="1">
      <c r="B33" s="69" t="s">
        <v>43</v>
      </c>
      <c r="C33" s="68"/>
      <c r="D33" s="68"/>
      <c r="E33" s="68"/>
      <c r="F33" s="68"/>
      <c r="G33" s="68"/>
      <c r="H33" s="68"/>
      <c r="I33" s="68"/>
      <c r="J33" s="68"/>
      <c r="K33" s="68"/>
      <c r="L33" s="68"/>
      <c r="M33" s="68"/>
      <c r="N33" s="68"/>
      <c r="O33" s="68"/>
      <c r="P33" s="68"/>
      <c r="Q33" s="70"/>
    </row>
    <row r="34" spans="2:17" ht="25.9" customHeight="1" thickBot="1">
      <c r="B34" s="63" t="s">
        <v>44</v>
      </c>
      <c r="C34" s="64"/>
      <c r="D34" s="64"/>
      <c r="E34" s="64"/>
      <c r="F34" s="64"/>
      <c r="G34" s="64"/>
      <c r="H34" s="64"/>
      <c r="I34" s="64"/>
      <c r="J34" s="64"/>
      <c r="K34" s="64"/>
      <c r="L34" s="64"/>
      <c r="M34" s="65"/>
      <c r="N34" s="65"/>
      <c r="O34" s="65"/>
      <c r="P34" s="65"/>
      <c r="Q34" s="74">
        <f>SUM(Q25:Q33)</f>
        <v>0</v>
      </c>
    </row>
    <row r="35" spans="2:17" ht="25.9" customHeight="1" thickBot="1">
      <c r="B35" s="63" t="s">
        <v>45</v>
      </c>
      <c r="C35" s="64"/>
      <c r="D35" s="64"/>
      <c r="E35" s="64"/>
      <c r="F35" s="64"/>
      <c r="G35" s="64"/>
      <c r="H35" s="64"/>
      <c r="I35" s="64"/>
      <c r="J35" s="64"/>
      <c r="K35" s="64"/>
      <c r="L35" s="64"/>
      <c r="M35" s="65"/>
      <c r="N35" s="65"/>
      <c r="O35" s="65"/>
      <c r="P35" s="65"/>
      <c r="Q35" s="75"/>
    </row>
    <row r="36" spans="2:17" s="4" customFormat="1" ht="25.9" customHeight="1" thickBot="1">
      <c r="B36" s="63" t="s">
        <v>46</v>
      </c>
      <c r="C36" s="64"/>
      <c r="D36" s="64"/>
      <c r="E36" s="64"/>
      <c r="F36" s="64"/>
      <c r="G36" s="64"/>
      <c r="H36" s="64"/>
      <c r="I36" s="64"/>
      <c r="J36" s="64"/>
      <c r="K36" s="64"/>
      <c r="L36" s="64"/>
      <c r="M36" s="65"/>
      <c r="N36" s="67"/>
      <c r="O36" s="67"/>
      <c r="P36" s="67"/>
      <c r="Q36" s="76">
        <f>IF(Q34/2&gt;Q35,Q35,Q34/2)</f>
        <v>0</v>
      </c>
    </row>
    <row r="37" spans="2:17" s="4" customFormat="1" ht="40.5" customHeight="1" thickBot="1">
      <c r="B37" s="62" t="s">
        <v>47</v>
      </c>
    </row>
    <row r="38" spans="2:17" ht="20.45" customHeight="1" thickBot="1">
      <c r="B38" s="46" t="s">
        <v>48</v>
      </c>
      <c r="C38" s="47"/>
      <c r="D38" s="47"/>
      <c r="E38" s="47"/>
      <c r="F38" s="47"/>
      <c r="G38" s="47"/>
      <c r="H38" s="47"/>
      <c r="I38" s="47"/>
      <c r="J38" s="47"/>
      <c r="K38" s="47"/>
      <c r="L38" s="47"/>
      <c r="M38" s="48"/>
      <c r="N38" s="48"/>
      <c r="O38" s="48"/>
      <c r="P38" s="48"/>
      <c r="Q38" s="71">
        <f>SUMIF($M$24:$M$33,"Y",$Q$24:$Q$33)</f>
        <v>0</v>
      </c>
    </row>
    <row r="39" spans="2:17" ht="20.45" customHeight="1" thickBot="1">
      <c r="B39" s="46" t="s">
        <v>49</v>
      </c>
      <c r="C39" s="47"/>
      <c r="D39" s="47"/>
      <c r="E39" s="47"/>
      <c r="F39" s="47"/>
      <c r="G39" s="47"/>
      <c r="H39" s="47"/>
      <c r="I39" s="47"/>
      <c r="J39" s="47"/>
      <c r="K39" s="47"/>
      <c r="L39" s="47"/>
      <c r="M39" s="48"/>
      <c r="N39" s="48"/>
      <c r="O39" s="48"/>
      <c r="P39" s="48"/>
      <c r="Q39" s="71">
        <f>SUMIF($M$24:$M$33,"N",$Q$24:$Q$33)</f>
        <v>0</v>
      </c>
    </row>
    <row r="40" spans="2:17" ht="20.45" customHeight="1" thickBot="1">
      <c r="B40" s="51" t="s">
        <v>50</v>
      </c>
      <c r="C40" s="58"/>
      <c r="D40" s="58"/>
      <c r="E40" s="58"/>
      <c r="F40" s="58"/>
      <c r="G40" s="58"/>
      <c r="H40" s="58"/>
      <c r="I40" s="58"/>
      <c r="J40" s="58"/>
      <c r="K40" s="58"/>
      <c r="L40" s="58"/>
      <c r="M40" s="59"/>
      <c r="N40" s="59"/>
      <c r="O40" s="59"/>
      <c r="P40" s="59"/>
      <c r="Q40" s="72">
        <f>SUMIFS($Q$25:$Q$33,$G$25:$G$33,"Y", $M$25:$M$33,"Y")</f>
        <v>0</v>
      </c>
    </row>
    <row r="41" spans="2:17" ht="20.45" customHeight="1" thickBot="1">
      <c r="B41" s="51" t="s">
        <v>51</v>
      </c>
      <c r="C41" s="58"/>
      <c r="D41" s="58"/>
      <c r="E41" s="58"/>
      <c r="F41" s="58"/>
      <c r="G41" s="58"/>
      <c r="H41" s="58"/>
      <c r="I41" s="58"/>
      <c r="J41" s="58"/>
      <c r="K41" s="58"/>
      <c r="L41" s="58"/>
      <c r="M41" s="59"/>
      <c r="N41" s="59"/>
      <c r="O41" s="59"/>
      <c r="P41" s="59"/>
      <c r="Q41" s="71">
        <f>SUMIFS(Q25:Q33,G25:G33,"Y", M25:M33,"Y")</f>
        <v>0</v>
      </c>
    </row>
    <row r="42" spans="2:17" ht="20.45" customHeight="1">
      <c r="B42" s="51" t="s">
        <v>30</v>
      </c>
      <c r="C42" s="58"/>
      <c r="D42" s="58"/>
      <c r="E42" s="58"/>
      <c r="F42" s="58"/>
      <c r="G42" s="58"/>
      <c r="H42" s="58"/>
      <c r="I42" s="58"/>
      <c r="J42" s="58"/>
      <c r="K42" s="58"/>
      <c r="L42" s="58"/>
      <c r="M42" s="59"/>
      <c r="N42" s="59"/>
      <c r="O42" s="59"/>
      <c r="P42" s="59"/>
      <c r="Q42" s="73">
        <f>SUMIF(D25:D33,"Y",F25:F33)</f>
        <v>0</v>
      </c>
    </row>
    <row r="43" spans="2:17" ht="20.45" customHeight="1" thickBot="1">
      <c r="B43" s="51" t="s">
        <v>52</v>
      </c>
      <c r="C43" s="58"/>
      <c r="D43" s="58"/>
      <c r="E43" s="58"/>
      <c r="F43" s="58"/>
      <c r="G43" s="58"/>
      <c r="H43" s="58"/>
      <c r="I43" s="58"/>
      <c r="J43" s="58"/>
      <c r="K43" s="58"/>
      <c r="L43" s="58"/>
      <c r="M43" s="59"/>
      <c r="N43" s="59"/>
      <c r="O43" s="59"/>
      <c r="P43" s="59"/>
      <c r="Q43" s="73">
        <f>SUMIFS(F25:F33,D25:D33,"Y")</f>
        <v>0</v>
      </c>
    </row>
    <row r="44" spans="2:17" ht="20.45" customHeight="1">
      <c r="B44" s="46" t="s">
        <v>53</v>
      </c>
      <c r="C44" s="47"/>
      <c r="D44" s="47"/>
      <c r="E44" s="47"/>
      <c r="F44" s="47"/>
      <c r="G44" s="47"/>
      <c r="H44" s="47"/>
      <c r="I44" s="47"/>
      <c r="J44" s="47"/>
      <c r="K44" s="47"/>
      <c r="L44" s="47"/>
      <c r="M44" s="48"/>
      <c r="N44" s="48"/>
      <c r="O44" s="48"/>
      <c r="P44" s="48"/>
      <c r="Q44" s="72">
        <f>SUMIFS(Q25:Q33,D25:D33,"Y", M25:M33,"Y")</f>
        <v>0</v>
      </c>
    </row>
    <row r="45" spans="2:17" ht="20.45" customHeight="1">
      <c r="B45" s="51" t="s">
        <v>54</v>
      </c>
      <c r="C45" s="58"/>
      <c r="D45" s="58"/>
      <c r="E45" s="58"/>
      <c r="F45" s="58"/>
      <c r="G45" s="58"/>
      <c r="H45" s="58"/>
      <c r="I45" s="58"/>
      <c r="J45" s="58"/>
      <c r="K45" s="58"/>
      <c r="L45" s="58"/>
      <c r="M45" s="59"/>
      <c r="N45" s="59"/>
      <c r="O45" s="59"/>
      <c r="P45" s="59"/>
      <c r="Q45" s="73">
        <f>SUMIFS($E$25:$E$33,$M$25:$M$33,"Y",$D$25:$D$33,"Y")</f>
        <v>0</v>
      </c>
    </row>
    <row r="46" spans="2:17" ht="24.6" customHeight="1">
      <c r="B46"/>
      <c r="C46"/>
      <c r="D46"/>
      <c r="E46"/>
      <c r="F46"/>
      <c r="G46"/>
      <c r="H46"/>
      <c r="I46"/>
      <c r="J46"/>
      <c r="K46"/>
      <c r="L46"/>
      <c r="M46"/>
      <c r="N46"/>
      <c r="O46"/>
      <c r="P46" s="54"/>
      <c r="Q46" s="54"/>
    </row>
    <row r="47" spans="2:17" ht="24.6" hidden="1" customHeight="1" thickBot="1">
      <c r="B47" s="62" t="s">
        <v>55</v>
      </c>
      <c r="C47"/>
      <c r="D47"/>
      <c r="E47"/>
      <c r="F47"/>
      <c r="G47"/>
      <c r="H47"/>
      <c r="I47"/>
      <c r="J47"/>
      <c r="K47"/>
      <c r="L47"/>
      <c r="M47"/>
      <c r="N47"/>
      <c r="O47"/>
      <c r="P47" s="54"/>
      <c r="Q47" s="54"/>
    </row>
    <row r="48" spans="2:17" s="4" customFormat="1" ht="20.45" hidden="1" customHeight="1" thickBot="1">
      <c r="B48" s="55" t="s">
        <v>56</v>
      </c>
      <c r="C48" s="56"/>
      <c r="D48" s="56"/>
      <c r="E48" s="56"/>
      <c r="F48" s="56"/>
      <c r="G48" s="56"/>
      <c r="H48" s="56"/>
      <c r="I48" s="56"/>
      <c r="J48" s="56"/>
      <c r="K48" s="56"/>
      <c r="L48" s="56"/>
      <c r="M48" s="57"/>
      <c r="N48" s="57"/>
      <c r="O48" s="57"/>
      <c r="P48" s="84">
        <f>P21-Q34</f>
        <v>0</v>
      </c>
      <c r="Q48" s="85"/>
    </row>
    <row r="49" spans="2:17" ht="21" hidden="1" thickBot="1">
      <c r="B49" s="46" t="s">
        <v>57</v>
      </c>
      <c r="C49" s="49"/>
      <c r="D49" s="49"/>
      <c r="E49" s="49"/>
      <c r="F49" s="49"/>
      <c r="G49" s="49"/>
      <c r="H49" s="49"/>
      <c r="I49" s="49"/>
      <c r="J49" s="49"/>
      <c r="K49" s="49"/>
      <c r="L49" s="49"/>
      <c r="M49" s="50"/>
      <c r="N49" s="50"/>
      <c r="O49" s="50"/>
      <c r="P49" s="88">
        <f>Q35*0.6</f>
        <v>0</v>
      </c>
      <c r="Q49" s="89"/>
    </row>
    <row r="50" spans="2:17" ht="21" hidden="1" thickBot="1">
      <c r="B50" s="46" t="s">
        <v>58</v>
      </c>
      <c r="C50" s="49"/>
      <c r="D50" s="49"/>
      <c r="E50" s="49"/>
      <c r="F50" s="49"/>
      <c r="G50" s="49"/>
      <c r="H50" s="49"/>
      <c r="I50" s="49"/>
      <c r="J50" s="49"/>
      <c r="K50" s="49"/>
      <c r="L50" s="49"/>
      <c r="M50" s="50"/>
      <c r="N50" s="50"/>
      <c r="O50" s="50"/>
      <c r="P50" s="84">
        <f>Q35*0.4</f>
        <v>0</v>
      </c>
      <c r="Q50" s="85"/>
    </row>
    <row r="51" spans="2:17" ht="21" hidden="1" thickBot="1">
      <c r="B51" s="46" t="s">
        <v>59</v>
      </c>
      <c r="C51" s="49"/>
      <c r="D51" s="49"/>
      <c r="E51" s="49"/>
      <c r="F51" s="49"/>
      <c r="G51" s="49"/>
      <c r="H51" s="49"/>
      <c r="I51" s="49"/>
      <c r="J51" s="49"/>
      <c r="K51" s="49"/>
      <c r="L51" s="49"/>
      <c r="M51" s="50"/>
      <c r="N51" s="50"/>
      <c r="O51" s="50"/>
      <c r="P51" s="84">
        <f>IF(Q36&gt;=P49,Q36-P49,0)</f>
        <v>0</v>
      </c>
      <c r="Q51" s="85"/>
    </row>
    <row r="52" spans="2:17" ht="21" hidden="1" thickBot="1">
      <c r="B52" s="46" t="s">
        <v>60</v>
      </c>
      <c r="C52" s="49"/>
      <c r="D52" s="49"/>
      <c r="E52" s="49"/>
      <c r="F52" s="49"/>
      <c r="G52" s="49"/>
      <c r="H52" s="49"/>
      <c r="I52" s="49"/>
      <c r="J52" s="49"/>
      <c r="K52" s="49"/>
      <c r="L52" s="49"/>
      <c r="M52" s="50"/>
      <c r="N52" s="50"/>
      <c r="O52" s="50"/>
      <c r="P52" s="86">
        <f>IF(Q36&lt;=P49,P49-Q36,0)</f>
        <v>0</v>
      </c>
      <c r="Q52" s="87"/>
    </row>
    <row r="53" spans="2:17" ht="21" hidden="1" thickBot="1">
      <c r="B53" s="51" t="s">
        <v>61</v>
      </c>
      <c r="C53" s="52"/>
      <c r="D53" s="52"/>
      <c r="E53" s="52"/>
      <c r="F53" s="52"/>
      <c r="G53" s="52"/>
      <c r="H53" s="52"/>
      <c r="I53" s="52"/>
      <c r="J53" s="52"/>
      <c r="K53" s="52"/>
      <c r="L53" s="52"/>
      <c r="M53" s="53"/>
      <c r="N53" s="53"/>
      <c r="O53" s="53"/>
      <c r="P53" s="84">
        <f>Q35-Q36</f>
        <v>0</v>
      </c>
      <c r="Q53" s="85"/>
    </row>
    <row r="54" spans="2:17" ht="16.899999999999999" customHeight="1"/>
    <row r="55" spans="2:17" ht="20.45" customHeight="1"/>
  </sheetData>
  <mergeCells count="19">
    <mergeCell ref="B2:Q2"/>
    <mergeCell ref="B4:Q4"/>
    <mergeCell ref="B6:Q6"/>
    <mergeCell ref="C7:Q7"/>
    <mergeCell ref="B23:Q23"/>
    <mergeCell ref="C3:Q3"/>
    <mergeCell ref="C10:K10"/>
    <mergeCell ref="B5:P5"/>
    <mergeCell ref="P21:Q21"/>
    <mergeCell ref="P14:Q14"/>
    <mergeCell ref="P20:Q20"/>
    <mergeCell ref="C14:K14"/>
    <mergeCell ref="C20:K20"/>
    <mergeCell ref="P51:Q51"/>
    <mergeCell ref="P52:Q52"/>
    <mergeCell ref="P53:Q53"/>
    <mergeCell ref="P49:Q49"/>
    <mergeCell ref="P48:Q48"/>
    <mergeCell ref="P50:Q50"/>
  </mergeCells>
  <pageMargins left="0.7" right="0.7" top="0.75" bottom="0.75" header="0.3" footer="0.3"/>
  <pageSetup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362FD47973DD46A1A966986E34C99B" ma:contentTypeVersion="18" ma:contentTypeDescription="Create a new document." ma:contentTypeScope="" ma:versionID="45ce103442e2b5768f205ddc364f6158">
  <xsd:schema xmlns:xsd="http://www.w3.org/2001/XMLSchema" xmlns:xs="http://www.w3.org/2001/XMLSchema" xmlns:p="http://schemas.microsoft.com/office/2006/metadata/properties" xmlns:ns2="50d873e2-47b0-46c1-aebe-4400ed4ef97f" xmlns:ns3="2391c48c-b0b6-42e8-8d98-32b0b89483ab" targetNamespace="http://schemas.microsoft.com/office/2006/metadata/properties" ma:root="true" ma:fieldsID="126f20fc03b362bce4965aebb2b65402" ns2:_="" ns3:_="">
    <xsd:import namespace="50d873e2-47b0-46c1-aebe-4400ed4ef97f"/>
    <xsd:import namespace="2391c48c-b0b6-42e8-8d98-32b0b89483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873e2-47b0-46c1-aebe-4400ed4ef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431c867-2a2c-4054-bbd9-f8ea205b025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91c48c-b0b6-42e8-8d98-32b0b89483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0505376-ab41-4287-9d39-5c3c61e52d68}" ma:internalName="TaxCatchAll" ma:showField="CatchAllData" ma:web="2391c48c-b0b6-42e8-8d98-32b0b89483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0d873e2-47b0-46c1-aebe-4400ed4ef97f">
      <Terms xmlns="http://schemas.microsoft.com/office/infopath/2007/PartnerControls"/>
    </lcf76f155ced4ddcb4097134ff3c332f>
    <TaxCatchAll xmlns="2391c48c-b0b6-42e8-8d98-32b0b89483a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C8FF65-02D8-4DBA-B393-48E90FC5535B}"/>
</file>

<file path=customXml/itemProps2.xml><?xml version="1.0" encoding="utf-8"?>
<ds:datastoreItem xmlns:ds="http://schemas.openxmlformats.org/officeDocument/2006/customXml" ds:itemID="{B1189D60-7CC0-4A33-A377-08AF8403D2B2}"/>
</file>

<file path=customXml/itemProps3.xml><?xml version="1.0" encoding="utf-8"?>
<ds:datastoreItem xmlns:ds="http://schemas.openxmlformats.org/officeDocument/2006/customXml" ds:itemID="{CB6AD06D-6C9A-45FD-B3F7-86E213ABCE2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Shyam Patel</dc:creator>
  <cp:keywords/>
  <dc:description/>
  <cp:lastModifiedBy>Gina Loes</cp:lastModifiedBy>
  <cp:revision/>
  <dcterms:created xsi:type="dcterms:W3CDTF">2011-01-07T15:23:01Z</dcterms:created>
  <dcterms:modified xsi:type="dcterms:W3CDTF">2024-02-13T00:25:49Z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0x0101006D362FD47973DD46A1A966986E34C99B</vt:lpwstr>
  </property>
  <property fmtid="{D5CDD505-2E9C-101B-9397-08002B2CF9AE}" pid="3" name="MediaServiceImageTags">
    <vt:lpwstr/>
  </property>
</Properties>
</file>