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creativebc.sharepoint.com/sites/MusicTeam/Shared Documents/Amplify 2024-2025/Active/1. Career Development/1. Program Materials/Budget and Cost Report/"/>
    </mc:Choice>
  </mc:AlternateContent>
  <xr:revisionPtr revIDLastSave="30" documentId="8_{D3D4382C-9CCE-42F7-BF65-2B0C59C7C7A7}" xr6:coauthVersionLast="47" xr6:coauthVersionMax="47" xr10:uidLastSave="{04A150AC-FD08-468C-A1EA-E0AF059D33BC}"/>
  <bookViews>
    <workbookView xWindow="-108" yWindow="-108" windowWidth="23256" windowHeight="13896" xr2:uid="{00000000-000D-0000-FFFF-FFFF00000000}"/>
  </bookViews>
  <sheets>
    <sheet name="Career Development Cost Report" sheetId="1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0" i="15" l="1"/>
  <c r="K68" i="15"/>
  <c r="K66" i="15"/>
  <c r="K63" i="15"/>
  <c r="K64" i="15"/>
  <c r="K16" i="15"/>
  <c r="K59" i="15" s="1"/>
  <c r="K67" i="15"/>
  <c r="K75" i="15"/>
  <c r="K69" i="15"/>
  <c r="K65" i="15"/>
  <c r="K56" i="15"/>
  <c r="K72" i="15"/>
  <c r="K74" i="15"/>
  <c r="K73" i="15" l="1"/>
  <c r="J56" i="15"/>
  <c r="J46" i="15"/>
  <c r="J36" i="15"/>
  <c r="K46" i="15"/>
  <c r="K36" i="15"/>
  <c r="K80" i="15"/>
  <c r="K79" i="15"/>
  <c r="B19" i="15"/>
  <c r="K58" i="15" l="1"/>
  <c r="K60" i="15" s="1"/>
  <c r="K82" i="15" s="1"/>
  <c r="J58" i="15"/>
  <c r="K23" i="15"/>
  <c r="K81" i="15" l="1"/>
  <c r="K83" i="15"/>
  <c r="K24" i="15"/>
  <c r="K78" i="15" s="1"/>
</calcChain>
</file>

<file path=xl/sharedStrings.xml><?xml version="1.0" encoding="utf-8"?>
<sst xmlns="http://schemas.openxmlformats.org/spreadsheetml/2006/main" count="102" uniqueCount="72">
  <si>
    <t>AMPLIFY BC</t>
  </si>
  <si>
    <t>Career Development 2024-25</t>
  </si>
  <si>
    <t>Cost Report</t>
  </si>
  <si>
    <t xml:space="preserve">Instructions: Upload your completed cost report to the Online Final Report form for Career Development. </t>
  </si>
  <si>
    <t xml:space="preserve">Company Name: </t>
  </si>
  <si>
    <t xml:space="preserve">Write your artist or company name here </t>
  </si>
  <si>
    <r>
      <rPr>
        <b/>
        <sz val="18"/>
        <color theme="1"/>
        <rFont val="Arial"/>
        <family val="2"/>
      </rPr>
      <t>Artist Category:</t>
    </r>
    <r>
      <rPr>
        <sz val="18"/>
        <color theme="1"/>
        <rFont val="Arial"/>
        <family val="2"/>
      </rPr>
      <t xml:space="preserve">  </t>
    </r>
    <r>
      <rPr>
        <i/>
        <sz val="12"/>
        <color theme="1"/>
        <rFont val="Arial"/>
        <family val="2"/>
      </rPr>
      <t>(please select)</t>
    </r>
  </si>
  <si>
    <t>Emerging</t>
  </si>
  <si>
    <r>
      <t xml:space="preserve">REVENUE </t>
    </r>
    <r>
      <rPr>
        <i/>
        <sz val="12"/>
        <color theme="1"/>
        <rFont val="Arial"/>
        <family val="2"/>
      </rPr>
      <t xml:space="preserve"> List all revenue sources for your project</t>
    </r>
    <r>
      <rPr>
        <i/>
        <sz val="16"/>
        <color theme="1"/>
        <rFont val="Arial"/>
        <family val="2"/>
      </rPr>
      <t xml:space="preserve"> </t>
    </r>
  </si>
  <si>
    <r>
      <rPr>
        <b/>
        <sz val="16"/>
        <color theme="1"/>
        <rFont val="Arial"/>
        <family val="2"/>
      </rPr>
      <t>Public Funding</t>
    </r>
    <r>
      <rPr>
        <i/>
        <sz val="14"/>
        <color theme="1"/>
        <rFont val="Arial"/>
        <family val="2"/>
      </rPr>
      <t xml:space="preserve"> </t>
    </r>
    <r>
      <rPr>
        <i/>
        <sz val="12"/>
        <color theme="1"/>
        <rFont val="Arial"/>
        <family val="2"/>
      </rPr>
      <t>(e.g. FACTOR, Canada Council, BC Arts Council, Etc.)</t>
    </r>
  </si>
  <si>
    <t>Type of Revenue</t>
  </si>
  <si>
    <t xml:space="preserve">  Vendor &amp; Description</t>
  </si>
  <si>
    <t>B.C.-Based Revenue</t>
  </si>
  <si>
    <t>Actual Public Funding Received</t>
  </si>
  <si>
    <t>Career Development Program</t>
  </si>
  <si>
    <t>Advance Payment (Initial 75% already received upon accepting the grant)</t>
  </si>
  <si>
    <t xml:space="preserve">B.C.-based </t>
  </si>
  <si>
    <t>Final Payment (Up to final 25% to be sent upon approval of the final report)</t>
  </si>
  <si>
    <t>Other public funding sources</t>
  </si>
  <si>
    <t>[Insert new rows if required above this row]</t>
  </si>
  <si>
    <t>TOTAL Public Revenue</t>
  </si>
  <si>
    <r>
      <t xml:space="preserve">Private Investment </t>
    </r>
    <r>
      <rPr>
        <i/>
        <sz val="12"/>
        <color theme="1"/>
        <rFont val="Arial"/>
        <family val="2"/>
      </rPr>
      <t>(Company, artist, crowdfunding, or label investment)</t>
    </r>
  </si>
  <si>
    <t>Actual Private Investments</t>
  </si>
  <si>
    <t>Company Investment</t>
  </si>
  <si>
    <t>Other private contributors</t>
  </si>
  <si>
    <t>TOTAL Private Revenue</t>
  </si>
  <si>
    <t>TOTAL REVENUE</t>
  </si>
  <si>
    <t>EXPENSES</t>
  </si>
  <si>
    <r>
      <t xml:space="preserve">Sound Recording Expenses </t>
    </r>
    <r>
      <rPr>
        <i/>
        <sz val="12"/>
        <color theme="1"/>
        <rFont val="Arial"/>
        <family val="2"/>
      </rPr>
      <t>(production, mixing, mastering, travel, hotels, session musicians, album art, etc.)</t>
    </r>
  </si>
  <si>
    <t>Type of Expense</t>
  </si>
  <si>
    <r>
      <rPr>
        <b/>
        <sz val="12"/>
        <color rgb="FF000000"/>
        <rFont val="Arial"/>
        <family val="2"/>
      </rPr>
      <t>Vendor, Description &amp; Rates</t>
    </r>
    <r>
      <rPr>
        <sz val="12"/>
        <color indexed="8"/>
        <rFont val="Arial"/>
        <family val="2"/>
      </rPr>
      <t xml:space="preserve">
</t>
    </r>
    <r>
      <rPr>
        <i/>
        <sz val="12"/>
        <color rgb="FF000000"/>
        <rFont val="Arial"/>
        <family val="2"/>
      </rPr>
      <t>(Include hyperlinks to vendor websites if possible)</t>
    </r>
  </si>
  <si>
    <t>Work Start Date</t>
  </si>
  <si>
    <t>Work End Date</t>
  </si>
  <si>
    <r>
      <t xml:space="preserve"># of paid workers </t>
    </r>
    <r>
      <rPr>
        <i/>
        <sz val="12"/>
        <color rgb="FF000000"/>
        <rFont val="Arial"/>
        <family val="2"/>
      </rPr>
      <t>(0+)</t>
    </r>
  </si>
  <si>
    <r>
      <t xml:space="preserve">Total Labour Hours </t>
    </r>
    <r>
      <rPr>
        <i/>
        <sz val="12"/>
        <color rgb="FF000000"/>
        <rFont val="Arial"/>
        <family val="2"/>
      </rPr>
      <t>(0+)</t>
    </r>
  </si>
  <si>
    <r>
      <rPr>
        <b/>
        <sz val="12"/>
        <color rgb="FF000000"/>
        <rFont val="Arial"/>
        <family val="2"/>
      </rPr>
      <t>Vendor based in BC?</t>
    </r>
    <r>
      <rPr>
        <sz val="12"/>
        <color indexed="8"/>
        <rFont val="Arial"/>
        <family val="2"/>
      </rPr>
      <t xml:space="preserve"> </t>
    </r>
    <r>
      <rPr>
        <i/>
        <sz val="12"/>
        <color rgb="FF000000"/>
        <rFont val="Arial"/>
        <family val="2"/>
      </rPr>
      <t>(BC or Outside)</t>
    </r>
  </si>
  <si>
    <t>Select Expense Category</t>
  </si>
  <si>
    <t>Any Ineligible Expenses</t>
  </si>
  <si>
    <t xml:space="preserve">Actual Eligible 
Expenses </t>
  </si>
  <si>
    <t>1. Production</t>
  </si>
  <si>
    <t>Name of Producer - $100/hr - www.example.com</t>
  </si>
  <si>
    <t>BC</t>
  </si>
  <si>
    <t>Third-Party</t>
  </si>
  <si>
    <t>TOTAL Eligible Sound Recording Expenses</t>
  </si>
  <si>
    <r>
      <t xml:space="preserve">Music Video Expenses </t>
    </r>
    <r>
      <rPr>
        <i/>
        <sz val="12"/>
        <color theme="1"/>
        <rFont val="Arial"/>
        <family val="2"/>
      </rPr>
      <t>(director, producer, camera rentals, location rentals, filming permits, props, editing, actors, etc.)</t>
    </r>
  </si>
  <si>
    <t>TOTAL Eligible Music Video Expenses</t>
  </si>
  <si>
    <r>
      <t xml:space="preserve">Marketing Expenses </t>
    </r>
    <r>
      <rPr>
        <i/>
        <sz val="12"/>
        <color theme="1"/>
        <rFont val="Arial"/>
        <family val="2"/>
      </rPr>
      <t>(photography, advertising, web design, radio campaigns, mailouts, promotional merchandise, bio writing, graphic design, etc.)</t>
    </r>
  </si>
  <si>
    <t>TOTAL Eligible Marketing Expenses</t>
  </si>
  <si>
    <t>TOTAL ELIGIBLE EXPENSES</t>
  </si>
  <si>
    <t>INITIAL FUNDING OFFER ON CONTRACT</t>
  </si>
  <si>
    <t>75% of TOTAL ELIGIBLE EXPENSES UP TO FUNDING OFFER</t>
  </si>
  <si>
    <t>Use the totals below to complete the online final report:</t>
  </si>
  <si>
    <t>Total BC Expenses</t>
  </si>
  <si>
    <t>Total Out-Of-Province Expenses</t>
  </si>
  <si>
    <t>Total Labour Hours</t>
  </si>
  <si>
    <t>Total BC Labour Hours</t>
  </si>
  <si>
    <t>Total Labour Spend</t>
  </si>
  <si>
    <t>Total BC Labour Spend</t>
  </si>
  <si>
    <t>Total Paid Workers</t>
  </si>
  <si>
    <t>Total Number of BC Paid Workers</t>
  </si>
  <si>
    <t>Maximum Artist Self Payment</t>
  </si>
  <si>
    <t>Self-Payment Claimed</t>
  </si>
  <si>
    <t>Maximum Gear Purchased</t>
  </si>
  <si>
    <t>Gear Purchased Claimed</t>
  </si>
  <si>
    <t>For Creative BC Staff Only:</t>
  </si>
  <si>
    <r>
      <t xml:space="preserve">Revenue - Expenses </t>
    </r>
    <r>
      <rPr>
        <i/>
        <sz val="14"/>
        <rFont val="Arial"/>
        <family val="2"/>
      </rPr>
      <t>(This should equal zero)</t>
    </r>
  </si>
  <si>
    <r>
      <t xml:space="preserve">Advance Payment Received </t>
    </r>
    <r>
      <rPr>
        <i/>
        <sz val="14"/>
        <rFont val="Arial"/>
        <family val="2"/>
      </rPr>
      <t>(75% of Offer)</t>
    </r>
  </si>
  <si>
    <r>
      <t xml:space="preserve">Eligible Amount Due </t>
    </r>
    <r>
      <rPr>
        <i/>
        <sz val="14"/>
        <rFont val="Arial"/>
        <family val="2"/>
      </rPr>
      <t>(up to 25%)</t>
    </r>
  </si>
  <si>
    <t>Final Grant Payment</t>
  </si>
  <si>
    <r>
      <t xml:space="preserve">Due to Creative BC </t>
    </r>
    <r>
      <rPr>
        <i/>
        <sz val="14"/>
        <rFont val="Arial"/>
        <family val="2"/>
      </rPr>
      <t>(if applicable)</t>
    </r>
  </si>
  <si>
    <r>
      <t xml:space="preserve">Surplus </t>
    </r>
    <r>
      <rPr>
        <i/>
        <sz val="14"/>
        <rFont val="Arial"/>
        <family val="2"/>
      </rPr>
      <t>(if applicable)</t>
    </r>
  </si>
  <si>
    <r>
      <t xml:space="preserve">The applicant company is responsible for issuing all payments related to the project. Please submit organized, legible electronic copies for each individual eligible expense. Each expense will require </t>
    </r>
    <r>
      <rPr>
        <b/>
        <u/>
        <sz val="12"/>
        <color theme="1"/>
        <rFont val="Arial"/>
        <family val="2"/>
      </rPr>
      <t>both</t>
    </r>
    <r>
      <rPr>
        <sz val="12"/>
        <color theme="1"/>
        <rFont val="Arial"/>
        <family val="2"/>
      </rPr>
      <t xml:space="preserve"> an invoice and proof of payment.  Follow the file naming structure below to organize your documents. If you have questions, please contact </t>
    </r>
    <r>
      <rPr>
        <b/>
        <sz val="12"/>
        <color theme="1"/>
        <rFont val="Arial"/>
        <family val="2"/>
      </rPr>
      <t>jbardsley@creativebc.com</t>
    </r>
    <r>
      <rPr>
        <sz val="12"/>
        <color theme="1"/>
        <rFont val="Arial"/>
        <family val="2"/>
      </rPr>
      <t xml:space="preserve"> prior to submitting your final report.
</t>
    </r>
    <r>
      <rPr>
        <b/>
        <sz val="11"/>
        <color theme="1"/>
        <rFont val="Arial"/>
        <family val="2"/>
      </rPr>
      <t xml:space="preserve">File Naming Structure:
1_Vendor_Invoice
1_Vendor_POP
2_Vendor_Invoice
2_Vendor_POP
</t>
    </r>
    <r>
      <rPr>
        <b/>
        <sz val="12"/>
        <color theme="1"/>
        <rFont val="Arial"/>
        <family val="2"/>
      </rPr>
      <t>...</t>
    </r>
    <r>
      <rPr>
        <sz val="12"/>
        <color theme="1"/>
        <rFont val="Arial"/>
        <family val="2"/>
      </rPr>
      <t xml:space="preserve">
1. File numbers should match the number in the "Type of Expense" column of your Cost Report.
2. Invoices must include name and contact information for the vendor, name of the payee, date of service, date of invoice, and a detailed description of the services provided. Invoices marked "PAID", still need supporting proof of payment to show who issued the payment. 
3. Proof of Payment (POP): This can include (but is not limited to) an e-transfer confirmation, credit card statement, a scan of both sides a cleared cheque so the teller’s stamp is visible, or bank statement. The proof of payment must show the name of the account holder, date of transaction, and who is receiving the payment. If the proof of payment only displays an account number, please provide additional documentation that connects the account number to the applicant company name. </t>
    </r>
    <r>
      <rPr>
        <b/>
        <sz val="12"/>
        <color theme="1"/>
        <rFont val="Arial"/>
        <family val="2"/>
      </rPr>
      <t>Cash payments will not be accepted</t>
    </r>
    <r>
      <rPr>
        <sz val="12"/>
        <color theme="1"/>
        <rFont val="Arial"/>
        <family val="2"/>
      </rPr>
      <t xml:space="preserve">.                                                                                                                                                                                                                                                                                                                                                                   4. GST is now an eligible expense and can be included in this cost report with any relevant expenses incurred.
5. Hyperlink to artists, companies and vendors whenever possible. 
6. Invoices and proof of payments are required for per diems and/or self-payments incurred by any person, group or company not named in your grant contract.
7. Add as many rows or sections as necessary.
8. Answer the Yes/No questions using only the dropdown Yes or No. Any other character will not calculate totals at the bottom that will help you in the online final report.                                                                                                        9.Compress all your invoices and proof of payment into one .zip file and upload to the online final report form. Upload the Excel file separately in .xls or .xlsx format to your final report. </t>
    </r>
    <r>
      <rPr>
        <b/>
        <sz val="11.5"/>
        <color theme="1"/>
        <rFont val="Arial"/>
        <family val="2"/>
      </rPr>
      <t xml:space="preserve">Do not convert to .pdf. </t>
    </r>
    <r>
      <rPr>
        <sz val="12"/>
        <color theme="1"/>
        <rFont val="Arial"/>
        <family val="2"/>
      </rPr>
      <t xml:space="preserve">
</t>
    </r>
    <r>
      <rPr>
        <i/>
        <sz val="12"/>
        <color theme="1"/>
        <rFont val="Arial"/>
        <family val="2"/>
      </rPr>
      <t xml:space="preserve">Note: Incomplete final reports may experience delays or funding reductions. To ensure the most efficient processing of your application, please read and follow these instructions. Creative BC reserves the right to verify any invoices submitted with related vendors, as well as the right to deny modifications to cost reports after they have been submitted.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</si>
</sst>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5" formatCode="[$-1009]d/mmm/yy;@"/>
  </numFmts>
  <fonts count="36" x14ac:knownFonts="1">
    <font>
      <sz val="11"/>
      <color theme="1"/>
      <name val="Calibri"/>
      <family val="2"/>
      <scheme val="minor"/>
    </font>
    <font>
      <sz val="11"/>
      <color theme="1"/>
      <name val="Calibri"/>
      <family val="2"/>
      <scheme val="minor"/>
    </font>
    <font>
      <sz val="11"/>
      <color theme="0"/>
      <name val="Calibri"/>
      <family val="2"/>
      <scheme val="minor"/>
    </font>
    <font>
      <sz val="11"/>
      <color indexed="8"/>
      <name val="Calibri"/>
      <family val="2"/>
    </font>
    <font>
      <sz val="12"/>
      <color theme="1"/>
      <name val="Calibri"/>
      <family val="2"/>
      <scheme val="minor"/>
    </font>
    <font>
      <sz val="11"/>
      <color theme="1"/>
      <name val="Arial"/>
      <family val="2"/>
    </font>
    <font>
      <b/>
      <sz val="18"/>
      <color theme="1"/>
      <name val="Arial"/>
      <family val="2"/>
    </font>
    <font>
      <sz val="18"/>
      <color theme="1"/>
      <name val="Arial"/>
      <family val="2"/>
    </font>
    <font>
      <b/>
      <sz val="16"/>
      <color theme="1"/>
      <name val="Arial"/>
      <family val="2"/>
    </font>
    <font>
      <b/>
      <sz val="11"/>
      <color theme="1"/>
      <name val="Arial"/>
      <family val="2"/>
    </font>
    <font>
      <b/>
      <sz val="16"/>
      <name val="Arial"/>
      <family val="2"/>
    </font>
    <font>
      <b/>
      <sz val="14"/>
      <name val="Arial"/>
      <family val="2"/>
    </font>
    <font>
      <sz val="12"/>
      <color indexed="8"/>
      <name val="Arial"/>
      <family val="2"/>
    </font>
    <font>
      <b/>
      <sz val="12"/>
      <color theme="1"/>
      <name val="Calibri"/>
      <family val="2"/>
      <scheme val="minor"/>
    </font>
    <font>
      <sz val="11"/>
      <color indexed="8"/>
      <name val="Arial"/>
      <family val="2"/>
    </font>
    <font>
      <b/>
      <sz val="14"/>
      <color theme="1"/>
      <name val="Arial"/>
      <family val="2"/>
    </font>
    <font>
      <b/>
      <sz val="10"/>
      <color theme="1"/>
      <name val="Arial"/>
      <family val="2"/>
    </font>
    <font>
      <b/>
      <i/>
      <sz val="14"/>
      <name val="Arial"/>
      <family val="2"/>
    </font>
    <font>
      <i/>
      <sz val="11"/>
      <color theme="1"/>
      <name val="Arial"/>
      <family val="2"/>
    </font>
    <font>
      <b/>
      <sz val="12"/>
      <color rgb="FF000000"/>
      <name val="Arial"/>
      <family val="2"/>
    </font>
    <font>
      <i/>
      <sz val="12"/>
      <color rgb="FF000000"/>
      <name val="Arial"/>
      <family val="2"/>
    </font>
    <font>
      <b/>
      <sz val="12"/>
      <color indexed="8"/>
      <name val="Arial"/>
      <family val="2"/>
    </font>
    <font>
      <i/>
      <sz val="14"/>
      <color theme="1"/>
      <name val="Arial"/>
      <family val="2"/>
    </font>
    <font>
      <i/>
      <sz val="12"/>
      <color theme="1"/>
      <name val="Arial"/>
      <family val="2"/>
    </font>
    <font>
      <i/>
      <sz val="16"/>
      <color theme="1"/>
      <name val="Arial"/>
      <family val="2"/>
    </font>
    <font>
      <i/>
      <sz val="14"/>
      <name val="Arial"/>
      <family val="2"/>
    </font>
    <font>
      <sz val="12"/>
      <color theme="1"/>
      <name val="Arial"/>
      <family val="2"/>
    </font>
    <font>
      <sz val="16"/>
      <color theme="1"/>
      <name val="Arial"/>
      <family val="2"/>
    </font>
    <font>
      <b/>
      <sz val="22"/>
      <color theme="1"/>
      <name val="Arial"/>
      <family val="2"/>
    </font>
    <font>
      <b/>
      <u/>
      <sz val="12"/>
      <color theme="1"/>
      <name val="Arial"/>
      <family val="2"/>
    </font>
    <font>
      <b/>
      <sz val="12"/>
      <color theme="1"/>
      <name val="Arial"/>
      <family val="2"/>
    </font>
    <font>
      <i/>
      <sz val="11"/>
      <name val="Arial"/>
      <family val="2"/>
    </font>
    <font>
      <b/>
      <sz val="14"/>
      <color rgb="FFFF0000"/>
      <name val="Arial"/>
      <family val="2"/>
    </font>
    <font>
      <b/>
      <sz val="14"/>
      <color theme="6" tint="-0.499984740745262"/>
      <name val="Arial"/>
      <family val="2"/>
    </font>
    <font>
      <b/>
      <sz val="11.5"/>
      <color theme="1"/>
      <name val="Arial"/>
      <family val="2"/>
    </font>
    <font>
      <b/>
      <i/>
      <sz val="16"/>
      <color rgb="FF7030A0"/>
      <name val="Arial"/>
      <family val="2"/>
    </font>
  </fonts>
  <fills count="17">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indexed="2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0" tint="-0.14999847407452621"/>
        <bgColor indexed="64"/>
      </patternFill>
    </fill>
  </fills>
  <borders count="45">
    <border>
      <left/>
      <right/>
      <top/>
      <bottom/>
      <diagonal/>
    </border>
    <border>
      <left style="medium">
        <color auto="1"/>
      </left>
      <right style="thin">
        <color auto="1"/>
      </right>
      <top/>
      <bottom/>
      <diagonal/>
    </border>
    <border>
      <left/>
      <right/>
      <top style="medium">
        <color indexed="64"/>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auto="1"/>
      </left>
      <right/>
      <top/>
      <bottom style="thin">
        <color auto="1"/>
      </bottom>
      <diagonal/>
    </border>
    <border>
      <left/>
      <right/>
      <top style="thin">
        <color theme="4"/>
      </top>
      <bottom style="double">
        <color theme="4"/>
      </bottom>
      <diagonal/>
    </border>
    <border>
      <left style="thin">
        <color indexed="64"/>
      </left>
      <right style="thin">
        <color indexed="64"/>
      </right>
      <top/>
      <bottom/>
      <diagonal/>
    </border>
    <border>
      <left/>
      <right/>
      <top/>
      <bottom style="thin">
        <color auto="1"/>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diagonal/>
    </border>
    <border>
      <left style="thin">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bottom/>
      <diagonal/>
    </border>
    <border>
      <left/>
      <right style="thin">
        <color auto="1"/>
      </right>
      <top/>
      <bottom style="medium">
        <color indexed="64"/>
      </bottom>
      <diagonal/>
    </border>
    <border>
      <left style="medium">
        <color indexed="64"/>
      </left>
      <right style="thin">
        <color indexed="64"/>
      </right>
      <top style="thin">
        <color auto="1"/>
      </top>
      <bottom style="medium">
        <color indexed="64"/>
      </bottom>
      <diagonal/>
    </border>
    <border>
      <left style="thin">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2"/>
      </left>
      <right/>
      <top/>
      <bottom/>
      <diagonal/>
    </border>
    <border>
      <left/>
      <right style="thin">
        <color indexed="64"/>
      </right>
      <top style="thin">
        <color indexed="64"/>
      </top>
      <bottom style="thin">
        <color indexed="64"/>
      </bottom>
      <diagonal/>
    </border>
    <border>
      <left/>
      <right style="medium">
        <color indexed="64"/>
      </right>
      <top style="thin">
        <color auto="1"/>
      </top>
      <bottom/>
      <diagonal/>
    </border>
    <border>
      <left/>
      <right style="medium">
        <color indexed="64"/>
      </right>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164" fontId="3" fillId="0" borderId="0" applyFont="0" applyFill="0" applyBorder="0" applyAlignment="0" applyProtection="0"/>
    <xf numFmtId="0" fontId="4" fillId="0" borderId="0"/>
    <xf numFmtId="0" fontId="13" fillId="0" borderId="7" applyNumberFormat="0" applyFill="0" applyAlignment="0" applyProtection="0"/>
    <xf numFmtId="164" fontId="1" fillId="0" borderId="0" applyFont="0" applyFill="0" applyBorder="0" applyAlignment="0" applyProtection="0"/>
  </cellStyleXfs>
  <cellXfs count="165">
    <xf numFmtId="0" fontId="0" fillId="0" borderId="0" xfId="0"/>
    <xf numFmtId="0" fontId="5" fillId="0" borderId="0" xfId="0" applyFont="1"/>
    <xf numFmtId="0" fontId="5" fillId="0" borderId="0" xfId="0" applyFont="1" applyAlignment="1">
      <alignment horizontal="center"/>
    </xf>
    <xf numFmtId="1" fontId="5" fillId="0" borderId="0" xfId="0" applyNumberFormat="1" applyFont="1" applyAlignment="1">
      <alignment horizontal="center"/>
    </xf>
    <xf numFmtId="0" fontId="21" fillId="4" borderId="20" xfId="0" applyFont="1" applyFill="1" applyBorder="1" applyAlignment="1">
      <alignment horizontal="center" vertical="center"/>
    </xf>
    <xf numFmtId="0" fontId="12" fillId="4" borderId="12" xfId="0" applyFont="1" applyFill="1" applyBorder="1" applyAlignment="1">
      <alignment horizontal="center" vertical="center" wrapText="1"/>
    </xf>
    <xf numFmtId="0" fontId="21" fillId="4" borderId="12" xfId="0" applyFont="1" applyFill="1" applyBorder="1" applyAlignment="1">
      <alignment horizontal="center" vertical="center" wrapText="1"/>
    </xf>
    <xf numFmtId="1" fontId="21" fillId="4" borderId="12" xfId="0" applyNumberFormat="1" applyFont="1" applyFill="1" applyBorder="1" applyAlignment="1">
      <alignment horizontal="center" vertical="center" wrapText="1"/>
    </xf>
    <xf numFmtId="0" fontId="21" fillId="4" borderId="21" xfId="0" applyFont="1" applyFill="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1" fontId="5" fillId="0" borderId="0" xfId="0" applyNumberFormat="1" applyFont="1" applyAlignment="1">
      <alignment horizontal="center" vertical="center"/>
    </xf>
    <xf numFmtId="0" fontId="6" fillId="9" borderId="18" xfId="0" applyFont="1" applyFill="1" applyBorder="1" applyAlignment="1">
      <alignment horizontal="right" vertical="center"/>
    </xf>
    <xf numFmtId="0" fontId="9" fillId="8" borderId="2" xfId="3" applyNumberFormat="1" applyFont="1" applyFill="1" applyBorder="1" applyAlignment="1">
      <alignment horizontal="center" vertical="center"/>
    </xf>
    <xf numFmtId="0" fontId="8" fillId="11" borderId="2" xfId="2" applyFont="1" applyFill="1" applyBorder="1" applyAlignment="1">
      <alignment vertical="center"/>
    </xf>
    <xf numFmtId="164" fontId="8" fillId="11" borderId="26" xfId="2" applyNumberFormat="1" applyFont="1" applyFill="1" applyBorder="1" applyAlignment="1">
      <alignment vertical="center"/>
    </xf>
    <xf numFmtId="0" fontId="15" fillId="0" borderId="0" xfId="2" applyFont="1" applyFill="1" applyBorder="1" applyAlignment="1">
      <alignment vertical="center"/>
    </xf>
    <xf numFmtId="0" fontId="8" fillId="0" borderId="0" xfId="2" applyFont="1" applyFill="1" applyBorder="1" applyAlignment="1">
      <alignment vertical="center"/>
    </xf>
    <xf numFmtId="0" fontId="8" fillId="0" borderId="0" xfId="2" applyFont="1" applyFill="1" applyBorder="1" applyAlignment="1">
      <alignment horizontal="center" vertical="center"/>
    </xf>
    <xf numFmtId="1" fontId="8" fillId="0" borderId="0" xfId="2" applyNumberFormat="1" applyFont="1" applyFill="1" applyBorder="1" applyAlignment="1">
      <alignment horizontal="center" vertical="center"/>
    </xf>
    <xf numFmtId="164" fontId="8" fillId="0" borderId="0" xfId="2" applyNumberFormat="1" applyFont="1" applyFill="1" applyBorder="1" applyAlignment="1">
      <alignment vertical="center"/>
    </xf>
    <xf numFmtId="14" fontId="14" fillId="7" borderId="8" xfId="0" applyNumberFormat="1" applyFont="1" applyFill="1" applyBorder="1" applyAlignment="1">
      <alignment horizontal="center" vertical="center"/>
    </xf>
    <xf numFmtId="14" fontId="14" fillId="7" borderId="8" xfId="0" applyNumberFormat="1" applyFont="1" applyFill="1" applyBorder="1" applyAlignment="1">
      <alignment vertical="center"/>
    </xf>
    <xf numFmtId="1" fontId="14" fillId="7" borderId="8" xfId="0" applyNumberFormat="1" applyFont="1" applyFill="1" applyBorder="1" applyAlignment="1">
      <alignment horizontal="center" vertical="center"/>
    </xf>
    <xf numFmtId="0" fontId="14" fillId="7" borderId="8" xfId="0" applyFont="1" applyFill="1" applyBorder="1" applyAlignment="1">
      <alignment horizontal="center" vertical="center"/>
    </xf>
    <xf numFmtId="44" fontId="14" fillId="7" borderId="8" xfId="0" applyNumberFormat="1" applyFont="1" applyFill="1" applyBorder="1" applyAlignment="1">
      <alignment horizontal="center" vertical="center"/>
    </xf>
    <xf numFmtId="164" fontId="9" fillId="5" borderId="26" xfId="0" applyNumberFormat="1" applyFont="1" applyFill="1" applyBorder="1" applyAlignment="1">
      <alignment vertical="center"/>
    </xf>
    <xf numFmtId="164" fontId="10" fillId="13" borderId="39" xfId="1" applyNumberFormat="1" applyFont="1" applyFill="1" applyBorder="1" applyAlignment="1">
      <alignment vertical="center"/>
    </xf>
    <xf numFmtId="0" fontId="10" fillId="13" borderId="2" xfId="1" applyFont="1" applyFill="1" applyBorder="1" applyAlignment="1">
      <alignment vertical="center"/>
    </xf>
    <xf numFmtId="0" fontId="10" fillId="0" borderId="0" xfId="1" applyFont="1" applyFill="1" applyBorder="1" applyAlignment="1">
      <alignment horizontal="right" vertical="center"/>
    </xf>
    <xf numFmtId="0" fontId="10" fillId="0" borderId="0" xfId="1" applyFont="1" applyFill="1" applyBorder="1" applyAlignment="1">
      <alignment vertical="center"/>
    </xf>
    <xf numFmtId="164" fontId="11" fillId="0" borderId="0" xfId="6" applyFont="1" applyFill="1" applyBorder="1" applyAlignment="1">
      <alignment vertical="center"/>
    </xf>
    <xf numFmtId="0" fontId="7" fillId="0" borderId="0" xfId="0" applyFont="1" applyAlignment="1">
      <alignment vertical="center"/>
    </xf>
    <xf numFmtId="0" fontId="7" fillId="0" borderId="0" xfId="0" applyFont="1"/>
    <xf numFmtId="0" fontId="7" fillId="0" borderId="0" xfId="0" applyFont="1" applyAlignment="1">
      <alignment horizontal="center" vertical="center"/>
    </xf>
    <xf numFmtId="1" fontId="7" fillId="0" borderId="0" xfId="0" applyNumberFormat="1" applyFont="1" applyAlignment="1">
      <alignment horizontal="center" vertical="center"/>
    </xf>
    <xf numFmtId="0" fontId="5" fillId="0" borderId="0" xfId="0" applyFont="1" applyAlignment="1">
      <alignment vertical="center" wrapText="1"/>
    </xf>
    <xf numFmtId="0" fontId="5" fillId="0" borderId="0" xfId="0" applyFont="1" applyAlignment="1">
      <alignment wrapText="1"/>
    </xf>
    <xf numFmtId="0" fontId="26" fillId="0" borderId="0" xfId="0" applyFont="1" applyAlignment="1">
      <alignment vertical="center"/>
    </xf>
    <xf numFmtId="0" fontId="26" fillId="0" borderId="0" xfId="0" applyFont="1"/>
    <xf numFmtId="164" fontId="26" fillId="7" borderId="24" xfId="0" applyNumberFormat="1" applyFont="1" applyFill="1" applyBorder="1" applyAlignment="1">
      <alignment vertical="center"/>
    </xf>
    <xf numFmtId="0" fontId="5" fillId="0" borderId="41" xfId="0" applyFont="1" applyBorder="1"/>
    <xf numFmtId="44" fontId="26" fillId="0" borderId="24" xfId="0" applyNumberFormat="1" applyFont="1" applyBorder="1" applyAlignment="1">
      <alignment vertical="center"/>
    </xf>
    <xf numFmtId="44" fontId="26" fillId="7" borderId="24" xfId="0" applyNumberFormat="1" applyFont="1" applyFill="1" applyBorder="1" applyAlignment="1">
      <alignment vertical="center"/>
    </xf>
    <xf numFmtId="0" fontId="27" fillId="0" borderId="0" xfId="0" applyFont="1" applyAlignment="1">
      <alignment vertical="center"/>
    </xf>
    <xf numFmtId="0" fontId="27" fillId="0" borderId="0" xfId="0" applyFont="1"/>
    <xf numFmtId="0" fontId="18" fillId="0" borderId="0" xfId="0" applyFont="1" applyAlignment="1">
      <alignment vertical="center"/>
    </xf>
    <xf numFmtId="0" fontId="15" fillId="0" borderId="0" xfId="0" applyFont="1" applyAlignment="1">
      <alignment horizontal="right" vertical="center"/>
    </xf>
    <xf numFmtId="164" fontId="9" fillId="0" borderId="0" xfId="0" applyNumberFormat="1" applyFont="1" applyAlignment="1">
      <alignment vertical="center"/>
    </xf>
    <xf numFmtId="0" fontId="28" fillId="0" borderId="0" xfId="0" applyFont="1" applyAlignment="1">
      <alignment horizontal="left" vertical="center"/>
    </xf>
    <xf numFmtId="164" fontId="11" fillId="16" borderId="26" xfId="6" applyFont="1" applyFill="1" applyBorder="1" applyAlignment="1">
      <alignment vertical="center"/>
    </xf>
    <xf numFmtId="1" fontId="11" fillId="16" borderId="26" xfId="6" applyNumberFormat="1" applyFont="1" applyFill="1" applyBorder="1" applyAlignment="1">
      <alignment vertical="center"/>
    </xf>
    <xf numFmtId="1" fontId="11" fillId="16" borderId="26" xfId="6" applyNumberFormat="1" applyFont="1" applyFill="1" applyBorder="1" applyAlignment="1">
      <alignment horizontal="right" vertical="center"/>
    </xf>
    <xf numFmtId="44" fontId="11" fillId="16" borderId="26" xfId="6" applyNumberFormat="1" applyFont="1" applyFill="1" applyBorder="1" applyAlignment="1">
      <alignment vertical="center"/>
    </xf>
    <xf numFmtId="0" fontId="14" fillId="7" borderId="8" xfId="0" applyFont="1" applyFill="1" applyBorder="1" applyAlignment="1">
      <alignment vertical="center" wrapText="1"/>
    </xf>
    <xf numFmtId="0" fontId="26" fillId="0" borderId="0" xfId="0" applyFont="1" applyAlignment="1">
      <alignment vertical="center" wrapText="1"/>
    </xf>
    <xf numFmtId="0" fontId="31" fillId="7" borderId="1" xfId="0" applyFont="1" applyFill="1" applyBorder="1" applyAlignment="1">
      <alignment vertical="center" wrapText="1"/>
    </xf>
    <xf numFmtId="0" fontId="24" fillId="0" borderId="0" xfId="0" applyFont="1" applyAlignment="1">
      <alignment vertical="center"/>
    </xf>
    <xf numFmtId="164" fontId="17" fillId="16" borderId="26" xfId="6" applyFont="1" applyFill="1" applyBorder="1" applyAlignment="1">
      <alignment vertical="center"/>
    </xf>
    <xf numFmtId="0" fontId="26" fillId="0" borderId="1" xfId="0" applyFont="1" applyBorder="1" applyAlignment="1">
      <alignment vertical="center" wrapText="1"/>
    </xf>
    <xf numFmtId="0" fontId="12" fillId="0" borderId="8" xfId="0" applyFont="1" applyBorder="1" applyAlignment="1">
      <alignment vertical="center" wrapText="1"/>
    </xf>
    <xf numFmtId="1" fontId="12" fillId="0" borderId="8" xfId="0" applyNumberFormat="1" applyFont="1" applyBorder="1" applyAlignment="1">
      <alignment horizontal="center" vertical="center"/>
    </xf>
    <xf numFmtId="0" fontId="12" fillId="0" borderId="8" xfId="0" applyFont="1" applyBorder="1" applyAlignment="1" applyProtection="1">
      <alignment horizontal="center" vertical="center"/>
      <protection locked="0"/>
    </xf>
    <xf numFmtId="44" fontId="12" fillId="0" borderId="8" xfId="0" applyNumberFormat="1" applyFont="1" applyBorder="1" applyAlignment="1">
      <alignment horizontal="center" vertical="center"/>
    </xf>
    <xf numFmtId="44" fontId="26" fillId="6" borderId="26" xfId="6" applyNumberFormat="1" applyFont="1" applyFill="1" applyBorder="1" applyAlignment="1">
      <alignment vertical="center"/>
    </xf>
    <xf numFmtId="0" fontId="12" fillId="0" borderId="14" xfId="0" applyFont="1" applyBorder="1" applyAlignment="1">
      <alignment horizontal="left" vertical="center"/>
    </xf>
    <xf numFmtId="0" fontId="12" fillId="0" borderId="0" xfId="0" applyFont="1" applyAlignment="1">
      <alignment horizontal="center" vertical="center"/>
    </xf>
    <xf numFmtId="1" fontId="12" fillId="0" borderId="0" xfId="0" applyNumberFormat="1" applyFont="1" applyAlignment="1">
      <alignment horizontal="center" vertical="center"/>
    </xf>
    <xf numFmtId="0" fontId="12" fillId="0" borderId="0" xfId="0" applyFont="1" applyAlignment="1">
      <alignment horizontal="left" vertical="center"/>
    </xf>
    <xf numFmtId="0" fontId="12" fillId="0" borderId="14" xfId="0" applyFont="1" applyBorder="1" applyAlignment="1">
      <alignment horizontal="center" vertical="center"/>
    </xf>
    <xf numFmtId="164" fontId="26" fillId="0" borderId="31" xfId="6" applyFont="1" applyFill="1" applyBorder="1" applyAlignment="1">
      <alignment vertical="center"/>
    </xf>
    <xf numFmtId="14" fontId="12" fillId="0" borderId="0" xfId="0" applyNumberFormat="1" applyFont="1" applyAlignment="1">
      <alignment horizontal="center" vertical="center"/>
    </xf>
    <xf numFmtId="164" fontId="26" fillId="0" borderId="24" xfId="6" applyFont="1" applyFill="1" applyBorder="1" applyAlignment="1">
      <alignment vertical="center"/>
    </xf>
    <xf numFmtId="164" fontId="26" fillId="6" borderId="26" xfId="6" applyFont="1" applyFill="1" applyBorder="1" applyAlignment="1">
      <alignment vertical="center"/>
    </xf>
    <xf numFmtId="0" fontId="21" fillId="4" borderId="20" xfId="0" applyFont="1" applyFill="1" applyBorder="1" applyAlignment="1">
      <alignment horizontal="center" vertical="center" wrapText="1"/>
    </xf>
    <xf numFmtId="0" fontId="21" fillId="4" borderId="27" xfId="0" applyFont="1" applyFill="1" applyBorder="1" applyAlignment="1">
      <alignment horizontal="center" vertical="center" wrapText="1"/>
    </xf>
    <xf numFmtId="164" fontId="11" fillId="6" borderId="26" xfId="6" applyFont="1" applyFill="1" applyBorder="1" applyAlignment="1">
      <alignment vertical="center"/>
    </xf>
    <xf numFmtId="164" fontId="32" fillId="6" borderId="26" xfId="6" applyFont="1" applyFill="1" applyBorder="1" applyAlignment="1">
      <alignment vertical="center"/>
    </xf>
    <xf numFmtId="164" fontId="33" fillId="6" borderId="26" xfId="6" applyFont="1" applyFill="1" applyBorder="1" applyAlignment="1">
      <alignment vertical="center"/>
    </xf>
    <xf numFmtId="44" fontId="11" fillId="10" borderId="26" xfId="6" applyNumberFormat="1" applyFont="1" applyFill="1" applyBorder="1" applyAlignment="1">
      <alignment vertical="center"/>
    </xf>
    <xf numFmtId="44" fontId="11" fillId="12" borderId="26" xfId="6" applyNumberFormat="1" applyFont="1" applyFill="1" applyBorder="1" applyAlignment="1">
      <alignment vertical="center"/>
    </xf>
    <xf numFmtId="164" fontId="11" fillId="12" borderId="26" xfId="6" applyFont="1" applyFill="1" applyBorder="1" applyAlignment="1">
      <alignment vertical="center"/>
    </xf>
    <xf numFmtId="164" fontId="15" fillId="8" borderId="26" xfId="0" applyNumberFormat="1" applyFont="1" applyFill="1" applyBorder="1" applyAlignment="1">
      <alignment vertical="center"/>
    </xf>
    <xf numFmtId="164" fontId="15" fillId="5" borderId="4" xfId="0" applyNumberFormat="1" applyFont="1" applyFill="1" applyBorder="1" applyAlignment="1">
      <alignment vertical="center"/>
    </xf>
    <xf numFmtId="164" fontId="10" fillId="13" borderId="26" xfId="6" applyFont="1" applyFill="1" applyBorder="1" applyAlignment="1">
      <alignment vertical="center"/>
    </xf>
    <xf numFmtId="164" fontId="10" fillId="13" borderId="40" xfId="6" applyFont="1" applyFill="1" applyBorder="1" applyAlignment="1">
      <alignment vertical="center"/>
    </xf>
    <xf numFmtId="0" fontId="6" fillId="0" borderId="35" xfId="0" applyFont="1" applyBorder="1" applyAlignment="1">
      <alignment horizontal="left" vertical="center"/>
    </xf>
    <xf numFmtId="0" fontId="26" fillId="0" borderId="32" xfId="0" applyFont="1" applyBorder="1" applyAlignment="1">
      <alignment vertical="center" wrapText="1"/>
    </xf>
    <xf numFmtId="165" fontId="12" fillId="0" borderId="8" xfId="0" applyNumberFormat="1" applyFont="1" applyBorder="1" applyAlignment="1">
      <alignment horizontal="center" vertical="center"/>
    </xf>
    <xf numFmtId="14" fontId="5" fillId="0" borderId="0" xfId="0" applyNumberFormat="1" applyFont="1" applyAlignment="1">
      <alignment horizontal="center" vertical="center"/>
    </xf>
    <xf numFmtId="14" fontId="7" fillId="0" borderId="0" xfId="0" applyNumberFormat="1" applyFont="1" applyAlignment="1">
      <alignment horizontal="center" vertical="center"/>
    </xf>
    <xf numFmtId="14" fontId="8" fillId="0" borderId="0" xfId="2" applyNumberFormat="1" applyFont="1" applyFill="1" applyBorder="1" applyAlignment="1">
      <alignment horizontal="center" vertical="center"/>
    </xf>
    <xf numFmtId="0" fontId="15" fillId="0" borderId="0" xfId="0" applyFont="1" applyAlignment="1">
      <alignment horizontal="center" vertical="center"/>
    </xf>
    <xf numFmtId="0" fontId="10" fillId="0" borderId="0" xfId="1" applyFont="1" applyFill="1" applyBorder="1" applyAlignment="1">
      <alignment horizontal="center" vertical="center"/>
    </xf>
    <xf numFmtId="14" fontId="5" fillId="0" borderId="0" xfId="0" applyNumberFormat="1" applyFont="1" applyAlignment="1">
      <alignment horizontal="center"/>
    </xf>
    <xf numFmtId="0" fontId="15" fillId="11" borderId="22" xfId="2" applyFont="1" applyFill="1" applyBorder="1" applyAlignment="1">
      <alignment horizontal="left" vertical="center"/>
    </xf>
    <xf numFmtId="0" fontId="15" fillId="11" borderId="11" xfId="2" applyFont="1" applyFill="1" applyBorder="1" applyAlignment="1">
      <alignment horizontal="left" vertical="center"/>
    </xf>
    <xf numFmtId="0" fontId="15" fillId="11" borderId="23" xfId="2" applyFont="1" applyFill="1" applyBorder="1" applyAlignment="1">
      <alignment horizontal="left" vertical="center"/>
    </xf>
    <xf numFmtId="0" fontId="8" fillId="14" borderId="28" xfId="2" applyFont="1" applyFill="1" applyBorder="1" applyAlignment="1">
      <alignment horizontal="left" vertical="center"/>
    </xf>
    <xf numFmtId="0" fontId="8" fillId="14" borderId="29" xfId="2" applyFont="1" applyFill="1" applyBorder="1" applyAlignment="1">
      <alignment horizontal="left" vertical="center"/>
    </xf>
    <xf numFmtId="0" fontId="8" fillId="14" borderId="30" xfId="2" applyFont="1" applyFill="1" applyBorder="1" applyAlignment="1">
      <alignment horizontal="left" vertical="center"/>
    </xf>
    <xf numFmtId="0" fontId="12" fillId="0" borderId="14"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13"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center" vertical="center"/>
    </xf>
    <xf numFmtId="0" fontId="12" fillId="0" borderId="0" xfId="0" applyFont="1" applyAlignment="1">
      <alignment horizontal="center" vertical="center"/>
    </xf>
    <xf numFmtId="0" fontId="12" fillId="7" borderId="25" xfId="0" applyFont="1" applyFill="1" applyBorder="1" applyAlignment="1">
      <alignment horizontal="center" vertical="center"/>
    </xf>
    <xf numFmtId="0" fontId="12" fillId="7" borderId="15" xfId="0" applyFont="1" applyFill="1" applyBorder="1" applyAlignment="1">
      <alignment horizontal="center" vertical="center"/>
    </xf>
    <xf numFmtId="0" fontId="21" fillId="4" borderId="10" xfId="0" applyFont="1" applyFill="1" applyBorder="1" applyAlignment="1">
      <alignment horizontal="left" vertical="center" wrapText="1"/>
    </xf>
    <xf numFmtId="0" fontId="21" fillId="4" borderId="11" xfId="0" applyFont="1" applyFill="1" applyBorder="1" applyAlignment="1">
      <alignment horizontal="left" vertical="center" wrapText="1"/>
    </xf>
    <xf numFmtId="0" fontId="12" fillId="0" borderId="13" xfId="0" applyFont="1" applyBorder="1" applyAlignment="1">
      <alignment vertical="center"/>
    </xf>
    <xf numFmtId="0" fontId="12" fillId="0" borderId="5" xfId="0" applyFont="1" applyBorder="1" applyAlignment="1">
      <alignment vertical="center"/>
    </xf>
    <xf numFmtId="0" fontId="12" fillId="0" borderId="33" xfId="0" applyFont="1" applyBorder="1" applyAlignment="1" applyProtection="1">
      <alignment horizontal="center" vertical="center"/>
      <protection locked="0"/>
    </xf>
    <xf numFmtId="0" fontId="12" fillId="7" borderId="34" xfId="0" applyFont="1" applyFill="1" applyBorder="1" applyAlignment="1">
      <alignment horizontal="center" vertical="center"/>
    </xf>
    <xf numFmtId="0" fontId="15" fillId="8" borderId="3" xfId="0" applyFont="1" applyFill="1" applyBorder="1" applyAlignment="1">
      <alignment horizontal="right" vertical="center"/>
    </xf>
    <xf numFmtId="0" fontId="15" fillId="8" borderId="2" xfId="0" applyFont="1" applyFill="1" applyBorder="1" applyAlignment="1">
      <alignment horizontal="right" vertical="center"/>
    </xf>
    <xf numFmtId="0" fontId="8" fillId="11" borderId="28" xfId="2" applyFont="1" applyFill="1" applyBorder="1" applyAlignment="1">
      <alignment horizontal="left" vertical="center"/>
    </xf>
    <xf numFmtId="0" fontId="8" fillId="11" borderId="29" xfId="2" applyFont="1" applyFill="1" applyBorder="1" applyAlignment="1">
      <alignment horizontal="left" vertical="center"/>
    </xf>
    <xf numFmtId="0" fontId="8" fillId="11" borderId="30" xfId="2" applyFont="1" applyFill="1" applyBorder="1" applyAlignment="1">
      <alignment horizontal="left" vertical="center"/>
    </xf>
    <xf numFmtId="0" fontId="10" fillId="6" borderId="3" xfId="1" applyFont="1" applyFill="1" applyBorder="1" applyAlignment="1">
      <alignment horizontal="right" vertical="center"/>
    </xf>
    <xf numFmtId="0" fontId="10" fillId="6" borderId="2" xfId="1" applyFont="1" applyFill="1" applyBorder="1" applyAlignment="1">
      <alignment horizontal="right" vertical="center"/>
    </xf>
    <xf numFmtId="0" fontId="10" fillId="6" borderId="4" xfId="1" applyFont="1" applyFill="1" applyBorder="1" applyAlignment="1">
      <alignment horizontal="right" vertical="center"/>
    </xf>
    <xf numFmtId="0" fontId="6" fillId="0" borderId="0" xfId="0" applyFont="1" applyAlignment="1">
      <alignment horizontal="right" vertical="center"/>
    </xf>
    <xf numFmtId="0" fontId="16" fillId="9" borderId="16" xfId="0" applyFont="1" applyFill="1" applyBorder="1" applyAlignment="1">
      <alignment horizontal="left" vertical="center"/>
    </xf>
    <xf numFmtId="0" fontId="16" fillId="9" borderId="17" xfId="0" applyFont="1" applyFill="1" applyBorder="1" applyAlignment="1">
      <alignment horizontal="left" vertical="center"/>
    </xf>
    <xf numFmtId="0" fontId="7" fillId="0" borderId="36" xfId="0" applyFont="1" applyBorder="1" applyAlignment="1">
      <alignment horizontal="left" vertical="center"/>
    </xf>
    <xf numFmtId="0" fontId="7" fillId="0" borderId="37" xfId="0" applyFont="1" applyBorder="1" applyAlignment="1">
      <alignment horizontal="left" vertical="center"/>
    </xf>
    <xf numFmtId="0" fontId="35" fillId="0" borderId="36" xfId="0" applyFont="1" applyBorder="1" applyAlignment="1">
      <alignment horizontal="left" vertical="center"/>
    </xf>
    <xf numFmtId="0" fontId="35" fillId="0" borderId="37" xfId="0" applyFont="1" applyBorder="1" applyAlignment="1">
      <alignment horizontal="left" vertical="center"/>
    </xf>
    <xf numFmtId="0" fontId="35" fillId="0" borderId="38" xfId="0" applyFont="1" applyBorder="1" applyAlignment="1">
      <alignment horizontal="left" vertical="center"/>
    </xf>
    <xf numFmtId="0" fontId="26" fillId="9" borderId="6" xfId="0" applyFont="1" applyFill="1" applyBorder="1" applyAlignment="1">
      <alignment horizontal="left" vertical="center" wrapText="1"/>
    </xf>
    <xf numFmtId="0" fontId="26" fillId="9" borderId="9" xfId="0" applyFont="1" applyFill="1" applyBorder="1" applyAlignment="1">
      <alignment horizontal="left" vertical="center" wrapText="1"/>
    </xf>
    <xf numFmtId="0" fontId="26" fillId="9" borderId="19" xfId="0" applyFont="1" applyFill="1" applyBorder="1" applyAlignment="1">
      <alignment horizontal="left" vertical="center" wrapText="1"/>
    </xf>
    <xf numFmtId="0" fontId="21" fillId="4" borderId="10" xfId="0" applyFont="1" applyFill="1" applyBorder="1" applyAlignment="1">
      <alignment horizontal="center" vertical="center" wrapText="1"/>
    </xf>
    <xf numFmtId="0" fontId="21" fillId="4" borderId="42" xfId="0" applyFont="1" applyFill="1" applyBorder="1" applyAlignment="1">
      <alignment horizontal="center" vertical="center" wrapText="1"/>
    </xf>
    <xf numFmtId="0" fontId="12" fillId="0" borderId="13"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14" fillId="7" borderId="25" xfId="0" applyFont="1" applyFill="1" applyBorder="1" applyAlignment="1">
      <alignment horizontal="center" vertical="center"/>
    </xf>
    <xf numFmtId="0" fontId="14" fillId="7" borderId="34" xfId="0" applyFont="1" applyFill="1" applyBorder="1" applyAlignment="1">
      <alignment horizontal="center" vertical="center"/>
    </xf>
    <xf numFmtId="0" fontId="14" fillId="7" borderId="15" xfId="0" applyFont="1" applyFill="1" applyBorder="1" applyAlignment="1">
      <alignment horizontal="center" vertical="center"/>
    </xf>
    <xf numFmtId="0" fontId="35" fillId="0" borderId="15" xfId="0" applyFont="1" applyBorder="1" applyAlignment="1">
      <alignment horizontal="right" vertical="center"/>
    </xf>
    <xf numFmtId="0" fontId="10" fillId="10" borderId="3" xfId="1" applyFont="1" applyFill="1" applyBorder="1" applyAlignment="1">
      <alignment horizontal="right" vertical="center"/>
    </xf>
    <xf numFmtId="0" fontId="10" fillId="10" borderId="2" xfId="1" applyFont="1" applyFill="1" applyBorder="1" applyAlignment="1">
      <alignment horizontal="right" vertical="center"/>
    </xf>
    <xf numFmtId="0" fontId="10" fillId="10" borderId="4" xfId="1" applyFont="1" applyFill="1" applyBorder="1" applyAlignment="1">
      <alignment horizontal="right" vertical="center"/>
    </xf>
    <xf numFmtId="0" fontId="10" fillId="12" borderId="3" xfId="1" applyFont="1" applyFill="1" applyBorder="1" applyAlignment="1">
      <alignment horizontal="right" vertical="center"/>
    </xf>
    <xf numFmtId="0" fontId="10" fillId="12" borderId="2" xfId="1" applyFont="1" applyFill="1" applyBorder="1" applyAlignment="1">
      <alignment horizontal="right" vertical="center"/>
    </xf>
    <xf numFmtId="0" fontId="10" fillId="12" borderId="4" xfId="1" applyFont="1" applyFill="1" applyBorder="1" applyAlignment="1">
      <alignment horizontal="right" vertical="center"/>
    </xf>
    <xf numFmtId="0" fontId="10" fillId="16" borderId="3" xfId="1" applyFont="1" applyFill="1" applyBorder="1" applyAlignment="1">
      <alignment horizontal="right" vertical="center"/>
    </xf>
    <xf numFmtId="0" fontId="10" fillId="16" borderId="2" xfId="1" applyFont="1" applyFill="1" applyBorder="1" applyAlignment="1">
      <alignment horizontal="right" vertical="center"/>
    </xf>
    <xf numFmtId="0" fontId="10" fillId="16" borderId="4" xfId="1" applyFont="1" applyFill="1" applyBorder="1" applyAlignment="1">
      <alignment horizontal="right" vertical="center"/>
    </xf>
    <xf numFmtId="0" fontId="8" fillId="11" borderId="3" xfId="2" applyFont="1" applyFill="1" applyBorder="1" applyAlignment="1">
      <alignment horizontal="right" vertical="center"/>
    </xf>
    <xf numFmtId="0" fontId="8" fillId="11" borderId="2" xfId="2" applyFont="1" applyFill="1" applyBorder="1" applyAlignment="1">
      <alignment horizontal="right" vertical="center"/>
    </xf>
    <xf numFmtId="0" fontId="15" fillId="5" borderId="3" xfId="0" applyFont="1" applyFill="1" applyBorder="1" applyAlignment="1">
      <alignment horizontal="right" vertical="center"/>
    </xf>
    <xf numFmtId="0" fontId="15" fillId="5" borderId="2" xfId="0" applyFont="1" applyFill="1" applyBorder="1" applyAlignment="1">
      <alignment horizontal="right" vertical="center"/>
    </xf>
    <xf numFmtId="0" fontId="15" fillId="5" borderId="4" xfId="0" applyFont="1" applyFill="1" applyBorder="1" applyAlignment="1">
      <alignment horizontal="right" vertical="center"/>
    </xf>
    <xf numFmtId="0" fontId="10" fillId="13" borderId="3" xfId="1" applyFont="1" applyFill="1" applyBorder="1" applyAlignment="1">
      <alignment horizontal="right" vertical="center"/>
    </xf>
    <xf numFmtId="0" fontId="10" fillId="13" borderId="2" xfId="1" applyFont="1" applyFill="1" applyBorder="1" applyAlignment="1">
      <alignment horizontal="right" vertical="center"/>
    </xf>
    <xf numFmtId="0" fontId="10" fillId="13" borderId="4" xfId="1" applyFont="1" applyFill="1" applyBorder="1" applyAlignment="1">
      <alignment horizontal="right" vertical="center"/>
    </xf>
    <xf numFmtId="0" fontId="6" fillId="15" borderId="3" xfId="2" applyFont="1" applyFill="1" applyBorder="1" applyAlignment="1">
      <alignment horizontal="left" vertical="center"/>
    </xf>
    <xf numFmtId="0" fontId="6" fillId="15" borderId="2" xfId="2" applyFont="1" applyFill="1" applyBorder="1" applyAlignment="1">
      <alignment horizontal="left" vertical="center"/>
    </xf>
    <xf numFmtId="0" fontId="6" fillId="15" borderId="4" xfId="2" applyFont="1" applyFill="1" applyBorder="1" applyAlignment="1">
      <alignment horizontal="left" vertical="center"/>
    </xf>
    <xf numFmtId="0" fontId="8" fillId="13" borderId="28" xfId="2" applyFont="1" applyFill="1" applyBorder="1" applyAlignment="1">
      <alignment horizontal="left" vertical="center"/>
    </xf>
    <xf numFmtId="0" fontId="8" fillId="13" borderId="29" xfId="2" applyFont="1" applyFill="1" applyBorder="1" applyAlignment="1">
      <alignment horizontal="left" vertical="center"/>
    </xf>
    <xf numFmtId="0" fontId="8" fillId="13" borderId="30" xfId="2" applyFont="1" applyFill="1" applyBorder="1" applyAlignment="1">
      <alignment horizontal="left" vertical="center"/>
    </xf>
  </cellXfs>
  <cellStyles count="7">
    <cellStyle name="40% - Accent2" xfId="2" builtinId="35"/>
    <cellStyle name="Accent2" xfId="1" builtinId="33"/>
    <cellStyle name="Currency" xfId="6" builtinId="4"/>
    <cellStyle name="Currency 2" xfId="3" xr:uid="{00000000-0005-0000-0000-000002000000}"/>
    <cellStyle name="Normal" xfId="0" builtinId="0"/>
    <cellStyle name="Normal 2" xfId="4" xr:uid="{00000000-0005-0000-0000-000004000000}"/>
    <cellStyle name="Total 2" xfId="5" xr:uid="{00000000-0005-0000-0000-000005000000}"/>
  </cellStyles>
  <dxfs count="0"/>
  <tableStyles count="0" defaultTableStyle="TableStyleMedium9" defaultPivotStyle="PivotStyleLight16"/>
  <colors>
    <mruColors>
      <color rgb="FFFFFFCC"/>
      <color rgb="FFF8F8F8"/>
      <color rgb="FFF0FE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3"/>
  <sheetViews>
    <sheetView showGridLines="0" tabSelected="1" topLeftCell="A63" zoomScale="75" zoomScaleNormal="75" workbookViewId="0">
      <selection activeCell="B5" sqref="B5:K5"/>
    </sheetView>
  </sheetViews>
  <sheetFormatPr defaultColWidth="0" defaultRowHeight="13.8" x14ac:dyDescent="0.25"/>
  <cols>
    <col min="1" max="1" width="4.6640625" style="1" customWidth="1"/>
    <col min="2" max="2" width="46.88671875" style="1" customWidth="1"/>
    <col min="3" max="3" width="69" style="1" customWidth="1"/>
    <col min="4" max="4" width="17.88671875" style="94" customWidth="1"/>
    <col min="5" max="5" width="17.6640625" style="94" customWidth="1"/>
    <col min="6" max="6" width="15.5546875" style="2" customWidth="1"/>
    <col min="7" max="7" width="15" style="3" customWidth="1"/>
    <col min="8" max="8" width="17.6640625" style="1" customWidth="1"/>
    <col min="9" max="9" width="13.6640625" style="2" customWidth="1"/>
    <col min="10" max="10" width="14.109375" style="2" hidden="1" customWidth="1"/>
    <col min="11" max="11" width="19" style="1" customWidth="1"/>
    <col min="12" max="12" width="22.33203125" style="1" customWidth="1"/>
    <col min="13" max="15" width="0" style="1" hidden="1" customWidth="1"/>
    <col min="16" max="16384" width="8.88671875" style="1" hidden="1"/>
  </cols>
  <sheetData>
    <row r="1" spans="1:12" ht="12" customHeight="1" x14ac:dyDescent="0.25">
      <c r="A1" s="9"/>
      <c r="B1" s="9"/>
      <c r="C1" s="9"/>
      <c r="D1" s="89"/>
      <c r="E1" s="89"/>
      <c r="F1" s="10"/>
      <c r="G1" s="11"/>
      <c r="H1" s="9"/>
      <c r="I1" s="10"/>
      <c r="J1" s="10"/>
      <c r="K1" s="9"/>
      <c r="L1" s="9"/>
    </row>
    <row r="2" spans="1:12" s="33" customFormat="1" ht="27" customHeight="1" x14ac:dyDescent="0.4">
      <c r="A2" s="32"/>
      <c r="B2" s="49" t="s">
        <v>0</v>
      </c>
      <c r="C2" s="123" t="s">
        <v>1</v>
      </c>
      <c r="D2" s="123"/>
      <c r="E2" s="123"/>
      <c r="F2" s="123"/>
      <c r="G2" s="123"/>
      <c r="H2" s="123"/>
      <c r="I2" s="123"/>
      <c r="J2" s="123"/>
      <c r="K2" s="123"/>
      <c r="L2" s="32"/>
    </row>
    <row r="3" spans="1:12" s="33" customFormat="1" ht="18" customHeight="1" thickBot="1" x14ac:dyDescent="0.45">
      <c r="A3" s="32"/>
      <c r="B3" s="123" t="s">
        <v>2</v>
      </c>
      <c r="C3" s="123"/>
      <c r="D3" s="123"/>
      <c r="E3" s="123"/>
      <c r="F3" s="123"/>
      <c r="G3" s="123"/>
      <c r="H3" s="123"/>
      <c r="I3" s="123"/>
      <c r="J3" s="123"/>
      <c r="K3" s="123"/>
      <c r="L3" s="32"/>
    </row>
    <row r="4" spans="1:12" s="33" customFormat="1" ht="25.95" customHeight="1" x14ac:dyDescent="0.4">
      <c r="A4" s="32"/>
      <c r="B4" s="124" t="s">
        <v>3</v>
      </c>
      <c r="C4" s="125"/>
      <c r="D4" s="125"/>
      <c r="E4" s="125"/>
      <c r="F4" s="125"/>
      <c r="G4" s="125"/>
      <c r="H4" s="125"/>
      <c r="I4" s="125"/>
      <c r="J4" s="125"/>
      <c r="K4" s="12"/>
      <c r="L4" s="32"/>
    </row>
    <row r="5" spans="1:12" s="33" customFormat="1" ht="366" customHeight="1" x14ac:dyDescent="0.4">
      <c r="A5" s="32"/>
      <c r="B5" s="131" t="s">
        <v>71</v>
      </c>
      <c r="C5" s="132"/>
      <c r="D5" s="132"/>
      <c r="E5" s="132"/>
      <c r="F5" s="132"/>
      <c r="G5" s="132"/>
      <c r="H5" s="132"/>
      <c r="I5" s="132"/>
      <c r="J5" s="132"/>
      <c r="K5" s="133"/>
      <c r="L5" s="32"/>
    </row>
    <row r="6" spans="1:12" s="33" customFormat="1" ht="27.6" customHeight="1" x14ac:dyDescent="0.4">
      <c r="A6" s="32"/>
      <c r="B6" s="86" t="s">
        <v>4</v>
      </c>
      <c r="C6" s="128" t="s">
        <v>5</v>
      </c>
      <c r="D6" s="129"/>
      <c r="E6" s="129"/>
      <c r="F6" s="126" t="s">
        <v>6</v>
      </c>
      <c r="G6" s="127"/>
      <c r="H6" s="127"/>
      <c r="I6" s="128" t="s">
        <v>7</v>
      </c>
      <c r="J6" s="129"/>
      <c r="K6" s="130"/>
      <c r="L6" s="32"/>
    </row>
    <row r="7" spans="1:12" s="33" customFormat="1" ht="15" customHeight="1" thickBot="1" x14ac:dyDescent="0.45">
      <c r="A7" s="32"/>
      <c r="B7" s="32"/>
      <c r="C7" s="32"/>
      <c r="D7" s="90"/>
      <c r="E7" s="90"/>
      <c r="F7" s="34"/>
      <c r="G7" s="35"/>
      <c r="H7" s="32"/>
      <c r="I7" s="32"/>
      <c r="J7" s="32"/>
      <c r="K7" s="32"/>
      <c r="L7" s="32"/>
    </row>
    <row r="8" spans="1:12" s="33" customFormat="1" ht="22.8" x14ac:dyDescent="0.4">
      <c r="A8" s="32"/>
      <c r="B8" s="98" t="s">
        <v>8</v>
      </c>
      <c r="C8" s="99"/>
      <c r="D8" s="99"/>
      <c r="E8" s="99"/>
      <c r="F8" s="99"/>
      <c r="G8" s="99"/>
      <c r="H8" s="99"/>
      <c r="I8" s="99"/>
      <c r="J8" s="99"/>
      <c r="K8" s="100"/>
      <c r="L8" s="32"/>
    </row>
    <row r="9" spans="1:12" s="33" customFormat="1" ht="22.8" x14ac:dyDescent="0.4">
      <c r="A9" s="32"/>
      <c r="B9" s="95" t="s">
        <v>9</v>
      </c>
      <c r="C9" s="96"/>
      <c r="D9" s="96"/>
      <c r="E9" s="96"/>
      <c r="F9" s="96"/>
      <c r="G9" s="96"/>
      <c r="H9" s="96"/>
      <c r="I9" s="96"/>
      <c r="J9" s="96"/>
      <c r="K9" s="97"/>
      <c r="L9" s="32"/>
    </row>
    <row r="10" spans="1:12" s="37" customFormat="1" ht="48" customHeight="1" thickBot="1" x14ac:dyDescent="0.3">
      <c r="A10" s="36"/>
      <c r="B10" s="74" t="s">
        <v>10</v>
      </c>
      <c r="C10" s="109" t="s">
        <v>11</v>
      </c>
      <c r="D10" s="110"/>
      <c r="E10" s="110"/>
      <c r="F10" s="110"/>
      <c r="G10" s="110"/>
      <c r="H10" s="110"/>
      <c r="I10" s="134" t="s">
        <v>12</v>
      </c>
      <c r="J10" s="135"/>
      <c r="K10" s="75" t="s">
        <v>13</v>
      </c>
      <c r="L10" s="36"/>
    </row>
    <row r="11" spans="1:12" s="39" customFormat="1" ht="15.6" thickBot="1" x14ac:dyDescent="0.3">
      <c r="A11" s="38"/>
      <c r="B11" s="59" t="s">
        <v>14</v>
      </c>
      <c r="C11" s="103" t="s">
        <v>15</v>
      </c>
      <c r="D11" s="104"/>
      <c r="E11" s="104"/>
      <c r="F11" s="104"/>
      <c r="G11" s="104"/>
      <c r="H11" s="104"/>
      <c r="I11" s="136" t="s">
        <v>16</v>
      </c>
      <c r="J11" s="137"/>
      <c r="K11" s="64"/>
      <c r="L11" s="38"/>
    </row>
    <row r="12" spans="1:12" s="39" customFormat="1" ht="15.6" thickBot="1" x14ac:dyDescent="0.3">
      <c r="A12" s="38"/>
      <c r="B12" s="59" t="s">
        <v>14</v>
      </c>
      <c r="C12" s="65" t="s">
        <v>17</v>
      </c>
      <c r="D12" s="71"/>
      <c r="E12" s="71"/>
      <c r="F12" s="66"/>
      <c r="G12" s="67"/>
      <c r="H12" s="68"/>
      <c r="I12" s="101" t="s">
        <v>16</v>
      </c>
      <c r="J12" s="102"/>
      <c r="K12" s="64"/>
      <c r="L12" s="38"/>
    </row>
    <row r="13" spans="1:12" s="39" customFormat="1" ht="15" x14ac:dyDescent="0.25">
      <c r="A13" s="38"/>
      <c r="B13" s="59" t="s">
        <v>18</v>
      </c>
      <c r="C13" s="105"/>
      <c r="D13" s="106"/>
      <c r="E13" s="106"/>
      <c r="F13" s="106"/>
      <c r="G13" s="106"/>
      <c r="H13" s="106"/>
      <c r="I13" s="101"/>
      <c r="J13" s="113"/>
      <c r="K13" s="70"/>
      <c r="L13" s="38"/>
    </row>
    <row r="14" spans="1:12" s="39" customFormat="1" ht="15" x14ac:dyDescent="0.25">
      <c r="A14" s="38"/>
      <c r="B14" s="59"/>
      <c r="C14" s="69"/>
      <c r="D14" s="71"/>
      <c r="E14" s="71"/>
      <c r="F14" s="66"/>
      <c r="G14" s="67"/>
      <c r="H14" s="66"/>
      <c r="I14" s="101"/>
      <c r="J14" s="113"/>
      <c r="K14" s="72"/>
      <c r="L14" s="38"/>
    </row>
    <row r="15" spans="1:12" ht="15.6" thickBot="1" x14ac:dyDescent="0.3">
      <c r="A15" s="9"/>
      <c r="B15" s="56" t="s">
        <v>19</v>
      </c>
      <c r="C15" s="107"/>
      <c r="D15" s="108"/>
      <c r="E15" s="108"/>
      <c r="F15" s="108"/>
      <c r="G15" s="108"/>
      <c r="H15" s="108"/>
      <c r="I15" s="107"/>
      <c r="J15" s="114"/>
      <c r="K15" s="40"/>
      <c r="L15" s="9"/>
    </row>
    <row r="16" spans="1:12" ht="18" thickBot="1" x14ac:dyDescent="0.3">
      <c r="A16" s="9"/>
      <c r="B16" s="115" t="s">
        <v>20</v>
      </c>
      <c r="C16" s="116"/>
      <c r="D16" s="116"/>
      <c r="E16" s="116"/>
      <c r="F16" s="116"/>
      <c r="G16" s="116"/>
      <c r="H16" s="116"/>
      <c r="I16" s="116"/>
      <c r="J16" s="13"/>
      <c r="K16" s="82">
        <f>SUM(K11:K15)</f>
        <v>0</v>
      </c>
      <c r="L16" s="9"/>
    </row>
    <row r="17" spans="1:13" ht="21" x14ac:dyDescent="0.25">
      <c r="A17" s="9"/>
      <c r="B17" s="117" t="s">
        <v>21</v>
      </c>
      <c r="C17" s="118"/>
      <c r="D17" s="118"/>
      <c r="E17" s="118"/>
      <c r="F17" s="118"/>
      <c r="G17" s="118"/>
      <c r="H17" s="118"/>
      <c r="I17" s="118"/>
      <c r="J17" s="118"/>
      <c r="K17" s="119"/>
      <c r="L17" s="9"/>
    </row>
    <row r="18" spans="1:13" s="37" customFormat="1" ht="31.8" thickBot="1" x14ac:dyDescent="0.3">
      <c r="A18" s="36"/>
      <c r="B18" s="74" t="s">
        <v>10</v>
      </c>
      <c r="C18" s="109" t="s">
        <v>11</v>
      </c>
      <c r="D18" s="110"/>
      <c r="E18" s="110"/>
      <c r="F18" s="110"/>
      <c r="G18" s="110"/>
      <c r="H18" s="110"/>
      <c r="I18" s="134" t="s">
        <v>12</v>
      </c>
      <c r="J18" s="135"/>
      <c r="K18" s="75" t="s">
        <v>22</v>
      </c>
      <c r="L18" s="36"/>
    </row>
    <row r="19" spans="1:13" ht="15.6" thickBot="1" x14ac:dyDescent="0.3">
      <c r="A19" s="9"/>
      <c r="B19" s="87" t="str">
        <f>C6</f>
        <v xml:space="preserve">Write your artist or company name here </v>
      </c>
      <c r="C19" s="111" t="s">
        <v>23</v>
      </c>
      <c r="D19" s="112"/>
      <c r="E19" s="112"/>
      <c r="F19" s="112"/>
      <c r="G19" s="112"/>
      <c r="H19" s="112"/>
      <c r="I19" s="101" t="s">
        <v>16</v>
      </c>
      <c r="J19" s="102"/>
      <c r="K19" s="73"/>
      <c r="L19" s="9"/>
    </row>
    <row r="20" spans="1:13" ht="15" x14ac:dyDescent="0.25">
      <c r="A20" s="9"/>
      <c r="B20" s="59" t="s">
        <v>24</v>
      </c>
      <c r="C20" s="105"/>
      <c r="D20" s="106"/>
      <c r="E20" s="106"/>
      <c r="F20" s="106"/>
      <c r="G20" s="106"/>
      <c r="H20" s="106"/>
      <c r="I20" s="101"/>
      <c r="J20" s="102"/>
      <c r="K20" s="70"/>
      <c r="L20" s="9"/>
    </row>
    <row r="21" spans="1:13" ht="15" x14ac:dyDescent="0.25">
      <c r="A21" s="9"/>
      <c r="B21" s="59"/>
      <c r="C21" s="69"/>
      <c r="D21" s="71"/>
      <c r="E21" s="71"/>
      <c r="F21" s="66"/>
      <c r="G21" s="67"/>
      <c r="H21" s="66"/>
      <c r="I21" s="101"/>
      <c r="J21" s="102"/>
      <c r="K21" s="72"/>
      <c r="L21" s="9"/>
    </row>
    <row r="22" spans="1:13" ht="15.6" thickBot="1" x14ac:dyDescent="0.3">
      <c r="A22" s="9"/>
      <c r="B22" s="56" t="s">
        <v>19</v>
      </c>
      <c r="C22" s="138"/>
      <c r="D22" s="140"/>
      <c r="E22" s="140"/>
      <c r="F22" s="140"/>
      <c r="G22" s="140"/>
      <c r="H22" s="140"/>
      <c r="I22" s="138"/>
      <c r="J22" s="139"/>
      <c r="K22" s="40"/>
      <c r="L22" s="9"/>
    </row>
    <row r="23" spans="1:13" ht="18" thickBot="1" x14ac:dyDescent="0.3">
      <c r="A23" s="9"/>
      <c r="B23" s="115" t="s">
        <v>25</v>
      </c>
      <c r="C23" s="116"/>
      <c r="D23" s="116"/>
      <c r="E23" s="116"/>
      <c r="F23" s="116"/>
      <c r="G23" s="116"/>
      <c r="H23" s="116"/>
      <c r="I23" s="116"/>
      <c r="J23" s="13"/>
      <c r="K23" s="82">
        <f>SUM(K19:K22)</f>
        <v>0</v>
      </c>
      <c r="L23" s="9"/>
    </row>
    <row r="24" spans="1:13" ht="21.6" thickBot="1" x14ac:dyDescent="0.3">
      <c r="A24" s="9"/>
      <c r="B24" s="151" t="s">
        <v>26</v>
      </c>
      <c r="C24" s="152"/>
      <c r="D24" s="152"/>
      <c r="E24" s="152"/>
      <c r="F24" s="152"/>
      <c r="G24" s="152"/>
      <c r="H24" s="152"/>
      <c r="I24" s="152"/>
      <c r="J24" s="14"/>
      <c r="K24" s="15">
        <f>SUM(K16,K23)</f>
        <v>0</v>
      </c>
      <c r="L24" s="9"/>
    </row>
    <row r="25" spans="1:13" ht="15" customHeight="1" thickBot="1" x14ac:dyDescent="0.3">
      <c r="A25" s="9"/>
      <c r="B25" s="16"/>
      <c r="C25" s="17"/>
      <c r="D25" s="91"/>
      <c r="E25" s="91"/>
      <c r="F25" s="18"/>
      <c r="G25" s="19"/>
      <c r="H25" s="17"/>
      <c r="I25" s="17"/>
      <c r="J25" s="17"/>
      <c r="K25" s="20"/>
      <c r="L25" s="9"/>
    </row>
    <row r="26" spans="1:13" s="33" customFormat="1" ht="23.4" thickBot="1" x14ac:dyDescent="0.45">
      <c r="A26" s="32"/>
      <c r="B26" s="159" t="s">
        <v>27</v>
      </c>
      <c r="C26" s="160"/>
      <c r="D26" s="160"/>
      <c r="E26" s="160"/>
      <c r="F26" s="160"/>
      <c r="G26" s="160"/>
      <c r="H26" s="160"/>
      <c r="I26" s="160"/>
      <c r="J26" s="160"/>
      <c r="K26" s="161"/>
      <c r="L26" s="32"/>
    </row>
    <row r="27" spans="1:13" ht="21" x14ac:dyDescent="0.25">
      <c r="A27" s="9"/>
      <c r="B27" s="162" t="s">
        <v>28</v>
      </c>
      <c r="C27" s="163"/>
      <c r="D27" s="163"/>
      <c r="E27" s="163"/>
      <c r="F27" s="163"/>
      <c r="G27" s="163"/>
      <c r="H27" s="163"/>
      <c r="I27" s="163"/>
      <c r="J27" s="163"/>
      <c r="K27" s="164"/>
      <c r="L27" s="9"/>
    </row>
    <row r="28" spans="1:13" ht="46.8" x14ac:dyDescent="0.25">
      <c r="A28" s="9"/>
      <c r="B28" s="4" t="s">
        <v>29</v>
      </c>
      <c r="C28" s="5" t="s">
        <v>30</v>
      </c>
      <c r="D28" s="6" t="s">
        <v>31</v>
      </c>
      <c r="E28" s="6" t="s">
        <v>32</v>
      </c>
      <c r="F28" s="6" t="s">
        <v>33</v>
      </c>
      <c r="G28" s="7" t="s">
        <v>34</v>
      </c>
      <c r="H28" s="5" t="s">
        <v>35</v>
      </c>
      <c r="I28" s="6" t="s">
        <v>36</v>
      </c>
      <c r="J28" s="6" t="s">
        <v>37</v>
      </c>
      <c r="K28" s="8" t="s">
        <v>38</v>
      </c>
      <c r="L28" s="9"/>
      <c r="M28" s="41"/>
    </row>
    <row r="29" spans="1:13" s="39" customFormat="1" ht="15" x14ac:dyDescent="0.25">
      <c r="A29" s="38"/>
      <c r="B29" s="59" t="s">
        <v>39</v>
      </c>
      <c r="C29" s="60" t="s">
        <v>40</v>
      </c>
      <c r="D29" s="88">
        <v>45815</v>
      </c>
      <c r="E29" s="88">
        <v>45816</v>
      </c>
      <c r="F29" s="61">
        <v>0</v>
      </c>
      <c r="G29" s="61">
        <v>0</v>
      </c>
      <c r="H29" s="62" t="s">
        <v>41</v>
      </c>
      <c r="I29" s="62" t="s">
        <v>42</v>
      </c>
      <c r="J29" s="63"/>
      <c r="K29" s="42"/>
    </row>
    <row r="30" spans="1:13" s="39" customFormat="1" ht="15" x14ac:dyDescent="0.25">
      <c r="A30" s="38"/>
      <c r="B30" s="59"/>
      <c r="C30" s="60"/>
      <c r="D30" s="88"/>
      <c r="E30" s="88"/>
      <c r="F30" s="61"/>
      <c r="G30" s="61"/>
      <c r="H30" s="62"/>
      <c r="I30" s="62"/>
      <c r="J30" s="63"/>
      <c r="K30" s="42"/>
      <c r="L30" s="38"/>
    </row>
    <row r="31" spans="1:13" s="39" customFormat="1" ht="15" x14ac:dyDescent="0.25">
      <c r="A31" s="38"/>
      <c r="B31" s="59"/>
      <c r="C31" s="60"/>
      <c r="D31" s="88"/>
      <c r="E31" s="88"/>
      <c r="F31" s="61"/>
      <c r="G31" s="61"/>
      <c r="H31" s="62"/>
      <c r="I31" s="62"/>
      <c r="J31" s="63"/>
      <c r="K31" s="42"/>
      <c r="L31" s="38"/>
    </row>
    <row r="32" spans="1:13" s="39" customFormat="1" ht="15" x14ac:dyDescent="0.25">
      <c r="A32" s="38"/>
      <c r="B32" s="59"/>
      <c r="C32" s="60"/>
      <c r="D32" s="88"/>
      <c r="E32" s="88"/>
      <c r="F32" s="61"/>
      <c r="G32" s="61"/>
      <c r="H32" s="62"/>
      <c r="I32" s="62"/>
      <c r="J32" s="63"/>
      <c r="K32" s="42"/>
    </row>
    <row r="33" spans="1:12" s="39" customFormat="1" ht="15" x14ac:dyDescent="0.25">
      <c r="A33" s="38"/>
      <c r="B33" s="59"/>
      <c r="C33" s="60"/>
      <c r="D33" s="88"/>
      <c r="E33" s="88"/>
      <c r="F33" s="61"/>
      <c r="G33" s="61"/>
      <c r="H33" s="62"/>
      <c r="I33" s="62"/>
      <c r="J33" s="63"/>
      <c r="K33" s="42"/>
      <c r="L33" s="9"/>
    </row>
    <row r="34" spans="1:12" s="39" customFormat="1" ht="15" x14ac:dyDescent="0.25">
      <c r="A34" s="38"/>
      <c r="B34" s="59"/>
      <c r="C34" s="60"/>
      <c r="D34" s="88"/>
      <c r="E34" s="88"/>
      <c r="F34" s="61"/>
      <c r="G34" s="61"/>
      <c r="H34" s="62"/>
      <c r="I34" s="62"/>
      <c r="J34" s="63"/>
      <c r="K34" s="42"/>
      <c r="L34" s="38"/>
    </row>
    <row r="35" spans="1:12" s="39" customFormat="1" ht="15.6" thickBot="1" x14ac:dyDescent="0.3">
      <c r="A35" s="38"/>
      <c r="B35" s="56" t="s">
        <v>19</v>
      </c>
      <c r="C35" s="54"/>
      <c r="D35" s="21"/>
      <c r="E35" s="21"/>
      <c r="F35" s="23"/>
      <c r="G35" s="23"/>
      <c r="H35" s="22"/>
      <c r="I35" s="24"/>
      <c r="J35" s="25"/>
      <c r="K35" s="43"/>
      <c r="L35" s="38"/>
    </row>
    <row r="36" spans="1:12" ht="18" thickBot="1" x14ac:dyDescent="0.3">
      <c r="A36" s="9"/>
      <c r="B36" s="153" t="s">
        <v>43</v>
      </c>
      <c r="C36" s="154"/>
      <c r="D36" s="154"/>
      <c r="E36" s="154"/>
      <c r="F36" s="154"/>
      <c r="G36" s="154"/>
      <c r="H36" s="154"/>
      <c r="I36" s="155"/>
      <c r="J36" s="26">
        <f>SUM(J29:J35)</f>
        <v>0</v>
      </c>
      <c r="K36" s="83">
        <f>SUM(K29:K35)</f>
        <v>0</v>
      </c>
      <c r="L36" s="9"/>
    </row>
    <row r="37" spans="1:12" ht="21" x14ac:dyDescent="0.25">
      <c r="A37" s="9"/>
      <c r="B37" s="162" t="s">
        <v>44</v>
      </c>
      <c r="C37" s="163"/>
      <c r="D37" s="163"/>
      <c r="E37" s="163"/>
      <c r="F37" s="163"/>
      <c r="G37" s="163"/>
      <c r="H37" s="163"/>
      <c r="I37" s="163"/>
      <c r="J37" s="163"/>
      <c r="K37" s="164"/>
      <c r="L37" s="9"/>
    </row>
    <row r="38" spans="1:12" ht="46.8" x14ac:dyDescent="0.25">
      <c r="A38" s="9"/>
      <c r="B38" s="4" t="s">
        <v>29</v>
      </c>
      <c r="C38" s="5" t="s">
        <v>30</v>
      </c>
      <c r="D38" s="6" t="s">
        <v>31</v>
      </c>
      <c r="E38" s="6" t="s">
        <v>32</v>
      </c>
      <c r="F38" s="6" t="s">
        <v>33</v>
      </c>
      <c r="G38" s="7" t="s">
        <v>34</v>
      </c>
      <c r="H38" s="5" t="s">
        <v>35</v>
      </c>
      <c r="I38" s="6" t="s">
        <v>36</v>
      </c>
      <c r="J38" s="6" t="s">
        <v>37</v>
      </c>
      <c r="K38" s="8" t="s">
        <v>38</v>
      </c>
      <c r="L38" s="9"/>
    </row>
    <row r="39" spans="1:12" s="39" customFormat="1" ht="15" x14ac:dyDescent="0.25">
      <c r="A39" s="38"/>
      <c r="B39" s="59"/>
      <c r="C39" s="60"/>
      <c r="D39" s="88"/>
      <c r="E39" s="88"/>
      <c r="F39" s="61"/>
      <c r="G39" s="61"/>
      <c r="H39" s="62"/>
      <c r="I39" s="62"/>
      <c r="J39" s="63"/>
      <c r="K39" s="42"/>
      <c r="L39" s="38"/>
    </row>
    <row r="40" spans="1:12" s="39" customFormat="1" ht="15" x14ac:dyDescent="0.25">
      <c r="A40" s="38"/>
      <c r="B40" s="59"/>
      <c r="C40" s="60"/>
      <c r="D40" s="88"/>
      <c r="E40" s="88"/>
      <c r="F40" s="61"/>
      <c r="G40" s="61"/>
      <c r="H40" s="62"/>
      <c r="I40" s="62"/>
      <c r="J40" s="63"/>
      <c r="K40" s="42"/>
      <c r="L40" s="38"/>
    </row>
    <row r="41" spans="1:12" s="39" customFormat="1" ht="15" x14ac:dyDescent="0.25">
      <c r="A41" s="38"/>
      <c r="B41" s="59"/>
      <c r="C41" s="55"/>
      <c r="D41" s="88"/>
      <c r="E41" s="88"/>
      <c r="F41" s="61"/>
      <c r="G41" s="61"/>
      <c r="H41" s="62"/>
      <c r="I41" s="62"/>
      <c r="J41" s="63"/>
      <c r="K41" s="42"/>
      <c r="L41" s="38"/>
    </row>
    <row r="42" spans="1:12" s="39" customFormat="1" ht="15" x14ac:dyDescent="0.25">
      <c r="A42" s="38"/>
      <c r="B42" s="59"/>
      <c r="C42" s="60"/>
      <c r="D42" s="88"/>
      <c r="E42" s="88"/>
      <c r="F42" s="61"/>
      <c r="G42" s="61"/>
      <c r="H42" s="62"/>
      <c r="I42" s="62"/>
      <c r="J42" s="63"/>
      <c r="K42" s="42"/>
      <c r="L42" s="38"/>
    </row>
    <row r="43" spans="1:12" s="39" customFormat="1" ht="15" x14ac:dyDescent="0.25">
      <c r="A43" s="38"/>
      <c r="B43" s="59"/>
      <c r="C43" s="60"/>
      <c r="D43" s="88"/>
      <c r="E43" s="88"/>
      <c r="F43" s="61"/>
      <c r="G43" s="61"/>
      <c r="H43" s="62"/>
      <c r="I43" s="62"/>
      <c r="J43" s="63"/>
      <c r="K43" s="42"/>
      <c r="L43" s="38"/>
    </row>
    <row r="44" spans="1:12" s="39" customFormat="1" ht="15" x14ac:dyDescent="0.25">
      <c r="A44" s="38"/>
      <c r="B44" s="59"/>
      <c r="C44" s="60"/>
      <c r="D44" s="88"/>
      <c r="E44" s="88"/>
      <c r="F44" s="61"/>
      <c r="G44" s="61"/>
      <c r="H44" s="62"/>
      <c r="I44" s="62"/>
      <c r="J44" s="63"/>
      <c r="K44" s="42"/>
      <c r="L44" s="38"/>
    </row>
    <row r="45" spans="1:12" s="39" customFormat="1" ht="15.6" thickBot="1" x14ac:dyDescent="0.3">
      <c r="A45" s="38"/>
      <c r="B45" s="56" t="s">
        <v>19</v>
      </c>
      <c r="C45" s="54"/>
      <c r="D45" s="21"/>
      <c r="E45" s="21"/>
      <c r="F45" s="23"/>
      <c r="G45" s="23"/>
      <c r="H45" s="22"/>
      <c r="I45" s="24"/>
      <c r="J45" s="25"/>
      <c r="K45" s="43"/>
      <c r="L45" s="38"/>
    </row>
    <row r="46" spans="1:12" ht="18" thickBot="1" x14ac:dyDescent="0.3">
      <c r="A46" s="9"/>
      <c r="B46" s="153" t="s">
        <v>45</v>
      </c>
      <c r="C46" s="154"/>
      <c r="D46" s="154"/>
      <c r="E46" s="154"/>
      <c r="F46" s="154"/>
      <c r="G46" s="154"/>
      <c r="H46" s="154"/>
      <c r="I46" s="155"/>
      <c r="J46" s="26">
        <f>SUM(J39:J45)</f>
        <v>0</v>
      </c>
      <c r="K46" s="83">
        <f>SUM(K39:K45)</f>
        <v>0</v>
      </c>
      <c r="L46" s="9"/>
    </row>
    <row r="47" spans="1:12" ht="21" x14ac:dyDescent="0.25">
      <c r="A47" s="9"/>
      <c r="B47" s="162" t="s">
        <v>46</v>
      </c>
      <c r="C47" s="163"/>
      <c r="D47" s="163"/>
      <c r="E47" s="163"/>
      <c r="F47" s="163"/>
      <c r="G47" s="163"/>
      <c r="H47" s="163"/>
      <c r="I47" s="163"/>
      <c r="J47" s="163"/>
      <c r="K47" s="164"/>
      <c r="L47" s="9"/>
    </row>
    <row r="48" spans="1:12" ht="46.8" x14ac:dyDescent="0.25">
      <c r="A48" s="9"/>
      <c r="B48" s="4" t="s">
        <v>29</v>
      </c>
      <c r="C48" s="5" t="s">
        <v>30</v>
      </c>
      <c r="D48" s="6" t="s">
        <v>31</v>
      </c>
      <c r="E48" s="6" t="s">
        <v>32</v>
      </c>
      <c r="F48" s="6" t="s">
        <v>33</v>
      </c>
      <c r="G48" s="7" t="s">
        <v>34</v>
      </c>
      <c r="H48" s="5" t="s">
        <v>35</v>
      </c>
      <c r="I48" s="6" t="s">
        <v>36</v>
      </c>
      <c r="J48" s="6" t="s">
        <v>37</v>
      </c>
      <c r="K48" s="8" t="s">
        <v>38</v>
      </c>
      <c r="L48" s="9"/>
    </row>
    <row r="49" spans="1:12" s="39" customFormat="1" ht="15" x14ac:dyDescent="0.25">
      <c r="A49" s="38"/>
      <c r="B49" s="59"/>
      <c r="C49" s="60"/>
      <c r="D49" s="88"/>
      <c r="E49" s="88"/>
      <c r="F49" s="61"/>
      <c r="G49" s="61"/>
      <c r="H49" s="62"/>
      <c r="I49" s="62"/>
      <c r="J49" s="63"/>
      <c r="K49" s="42"/>
      <c r="L49" s="38"/>
    </row>
    <row r="50" spans="1:12" s="39" customFormat="1" ht="15" x14ac:dyDescent="0.25">
      <c r="A50" s="38"/>
      <c r="B50" s="59"/>
      <c r="C50" s="60"/>
      <c r="D50" s="88"/>
      <c r="E50" s="88"/>
      <c r="F50" s="61"/>
      <c r="G50" s="61"/>
      <c r="H50" s="62"/>
      <c r="I50" s="62"/>
      <c r="J50" s="63"/>
      <c r="K50" s="42"/>
      <c r="L50" s="38"/>
    </row>
    <row r="51" spans="1:12" s="39" customFormat="1" ht="15" x14ac:dyDescent="0.25">
      <c r="A51" s="38"/>
      <c r="B51" s="59"/>
      <c r="C51" s="60"/>
      <c r="D51" s="88"/>
      <c r="E51" s="88"/>
      <c r="F51" s="61"/>
      <c r="G51" s="61"/>
      <c r="H51" s="62"/>
      <c r="I51" s="62"/>
      <c r="J51" s="63"/>
      <c r="K51" s="42"/>
      <c r="L51" s="38"/>
    </row>
    <row r="52" spans="1:12" s="39" customFormat="1" ht="15" x14ac:dyDescent="0.25">
      <c r="A52" s="38"/>
      <c r="B52" s="59"/>
      <c r="C52" s="60"/>
      <c r="D52" s="88"/>
      <c r="E52" s="88"/>
      <c r="F52" s="61"/>
      <c r="G52" s="61"/>
      <c r="H52" s="62"/>
      <c r="I52" s="62"/>
      <c r="J52" s="63"/>
      <c r="K52" s="42"/>
      <c r="L52" s="38"/>
    </row>
    <row r="53" spans="1:12" s="39" customFormat="1" ht="15" x14ac:dyDescent="0.25">
      <c r="A53" s="38"/>
      <c r="B53" s="59"/>
      <c r="C53" s="60"/>
      <c r="D53" s="88"/>
      <c r="E53" s="88"/>
      <c r="F53" s="61"/>
      <c r="G53" s="61"/>
      <c r="H53" s="62"/>
      <c r="I53" s="62"/>
      <c r="J53" s="63"/>
      <c r="K53" s="42"/>
      <c r="L53" s="38"/>
    </row>
    <row r="54" spans="1:12" s="39" customFormat="1" ht="15" x14ac:dyDescent="0.25">
      <c r="A54" s="38"/>
      <c r="B54" s="59"/>
      <c r="C54" s="60"/>
      <c r="D54" s="88"/>
      <c r="E54" s="88"/>
      <c r="F54" s="61"/>
      <c r="G54" s="61"/>
      <c r="H54" s="62"/>
      <c r="I54" s="62"/>
      <c r="J54" s="63"/>
      <c r="K54" s="42"/>
      <c r="L54" s="38"/>
    </row>
    <row r="55" spans="1:12" s="39" customFormat="1" ht="15.6" thickBot="1" x14ac:dyDescent="0.3">
      <c r="A55" s="38"/>
      <c r="B55" s="56" t="s">
        <v>19</v>
      </c>
      <c r="C55" s="54"/>
      <c r="D55" s="21"/>
      <c r="E55" s="21"/>
      <c r="F55" s="23"/>
      <c r="G55" s="23"/>
      <c r="H55" s="22"/>
      <c r="I55" s="24"/>
      <c r="J55" s="25"/>
      <c r="K55" s="43"/>
      <c r="L55" s="38"/>
    </row>
    <row r="56" spans="1:12" ht="18" thickBot="1" x14ac:dyDescent="0.3">
      <c r="A56" s="9"/>
      <c r="B56" s="153" t="s">
        <v>47</v>
      </c>
      <c r="C56" s="154"/>
      <c r="D56" s="154"/>
      <c r="E56" s="154"/>
      <c r="F56" s="154"/>
      <c r="G56" s="154"/>
      <c r="H56" s="154"/>
      <c r="I56" s="155"/>
      <c r="J56" s="26">
        <f>SUM(J49:J55)</f>
        <v>0</v>
      </c>
      <c r="K56" s="83">
        <f>SUM(K49:K55)</f>
        <v>0</v>
      </c>
      <c r="L56" s="9"/>
    </row>
    <row r="57" spans="1:12" ht="15" customHeight="1" thickBot="1" x14ac:dyDescent="0.3">
      <c r="A57" s="9"/>
      <c r="B57" s="47"/>
      <c r="C57" s="47"/>
      <c r="D57" s="92"/>
      <c r="E57" s="92"/>
      <c r="F57" s="47"/>
      <c r="G57" s="47"/>
      <c r="H57" s="47"/>
      <c r="I57" s="47"/>
      <c r="J57" s="48"/>
      <c r="K57" s="48"/>
      <c r="L57" s="9"/>
    </row>
    <row r="58" spans="1:12" ht="22.2" customHeight="1" thickBot="1" x14ac:dyDescent="0.3">
      <c r="A58" s="9"/>
      <c r="B58" s="156" t="s">
        <v>48</v>
      </c>
      <c r="C58" s="157"/>
      <c r="D58" s="157"/>
      <c r="E58" s="157"/>
      <c r="F58" s="157"/>
      <c r="G58" s="157"/>
      <c r="H58" s="157"/>
      <c r="I58" s="158"/>
      <c r="J58" s="27">
        <f>SUM(J36,J46,J56)</f>
        <v>0</v>
      </c>
      <c r="K58" s="27">
        <f>K36+K46+K56</f>
        <v>0</v>
      </c>
      <c r="L58" s="9"/>
    </row>
    <row r="59" spans="1:12" ht="22.2" customHeight="1" thickBot="1" x14ac:dyDescent="0.3">
      <c r="A59" s="9"/>
      <c r="B59" s="156" t="s">
        <v>49</v>
      </c>
      <c r="C59" s="157"/>
      <c r="D59" s="157"/>
      <c r="E59" s="157"/>
      <c r="F59" s="157"/>
      <c r="G59" s="157"/>
      <c r="H59" s="157"/>
      <c r="I59" s="157"/>
      <c r="J59" s="28"/>
      <c r="K59" s="84">
        <f>K16</f>
        <v>0</v>
      </c>
      <c r="L59" s="9"/>
    </row>
    <row r="60" spans="1:12" s="45" customFormat="1" ht="22.2" customHeight="1" thickBot="1" x14ac:dyDescent="0.4">
      <c r="A60" s="44"/>
      <c r="B60" s="156" t="s">
        <v>50</v>
      </c>
      <c r="C60" s="157"/>
      <c r="D60" s="157"/>
      <c r="E60" s="157"/>
      <c r="F60" s="157"/>
      <c r="G60" s="157"/>
      <c r="H60" s="157"/>
      <c r="I60" s="157"/>
      <c r="J60" s="28"/>
      <c r="K60" s="85">
        <f>IF(K58*0.75&gt;K59,K59,K58*0.75)</f>
        <v>0</v>
      </c>
      <c r="L60" s="44"/>
    </row>
    <row r="61" spans="1:12" s="45" customFormat="1" ht="15" customHeight="1" x14ac:dyDescent="0.35">
      <c r="A61" s="44"/>
      <c r="B61" s="29"/>
      <c r="C61" s="29"/>
      <c r="D61" s="93"/>
      <c r="E61" s="93"/>
      <c r="F61" s="29"/>
      <c r="G61" s="29"/>
      <c r="H61" s="29"/>
      <c r="I61" s="29"/>
      <c r="J61" s="30"/>
      <c r="K61" s="31"/>
      <c r="L61" s="44"/>
    </row>
    <row r="62" spans="1:12" s="45" customFormat="1" ht="22.2" customHeight="1" x14ac:dyDescent="0.35">
      <c r="A62" s="44"/>
      <c r="B62" s="141" t="s">
        <v>51</v>
      </c>
      <c r="C62" s="141"/>
      <c r="D62" s="141"/>
      <c r="E62" s="141"/>
      <c r="F62" s="141"/>
      <c r="G62" s="141"/>
      <c r="H62" s="141"/>
      <c r="I62" s="141"/>
      <c r="J62" s="141"/>
      <c r="K62" s="141"/>
      <c r="L62" s="57"/>
    </row>
    <row r="63" spans="1:12" ht="22.2" customHeight="1" thickBot="1" x14ac:dyDescent="0.3">
      <c r="A63" s="9"/>
      <c r="B63" s="148" t="s">
        <v>52</v>
      </c>
      <c r="C63" s="149"/>
      <c r="D63" s="149"/>
      <c r="E63" s="149"/>
      <c r="F63" s="149"/>
      <c r="G63" s="149"/>
      <c r="H63" s="149"/>
      <c r="I63" s="149"/>
      <c r="J63" s="150"/>
      <c r="K63" s="58">
        <f>SUMIF($H$28:$H$55,"BC",$K$28:$K$55)</f>
        <v>0</v>
      </c>
      <c r="L63" s="46"/>
    </row>
    <row r="64" spans="1:12" ht="22.2" customHeight="1" thickBot="1" x14ac:dyDescent="0.3">
      <c r="A64" s="9"/>
      <c r="B64" s="148" t="s">
        <v>53</v>
      </c>
      <c r="C64" s="149"/>
      <c r="D64" s="149"/>
      <c r="E64" s="149"/>
      <c r="F64" s="149"/>
      <c r="G64" s="149"/>
      <c r="H64" s="149"/>
      <c r="I64" s="149"/>
      <c r="J64" s="150"/>
      <c r="K64" s="50">
        <f>SUMIF($H$28:$H55,"outside",$K$28:$K$55)</f>
        <v>0</v>
      </c>
      <c r="L64" s="9"/>
    </row>
    <row r="65" spans="1:12" ht="22.2" customHeight="1" thickBot="1" x14ac:dyDescent="0.3">
      <c r="A65" s="9"/>
      <c r="B65" s="148" t="s">
        <v>54</v>
      </c>
      <c r="C65" s="149"/>
      <c r="D65" s="149"/>
      <c r="E65" s="149"/>
      <c r="F65" s="149"/>
      <c r="G65" s="149"/>
      <c r="H65" s="149"/>
      <c r="I65" s="149"/>
      <c r="J65" s="150"/>
      <c r="K65" s="51">
        <f>SUM(G28:G55)</f>
        <v>0</v>
      </c>
      <c r="L65" s="9"/>
    </row>
    <row r="66" spans="1:12" ht="22.2" customHeight="1" thickBot="1" x14ac:dyDescent="0.3">
      <c r="A66" s="9"/>
      <c r="B66" s="148" t="s">
        <v>55</v>
      </c>
      <c r="C66" s="149"/>
      <c r="D66" s="149"/>
      <c r="E66" s="149"/>
      <c r="F66" s="149"/>
      <c r="G66" s="149"/>
      <c r="H66" s="149"/>
      <c r="I66" s="149"/>
      <c r="J66" s="150"/>
      <c r="K66" s="52">
        <f>SUMIFS(G28:G55,H28:H55,"BC")</f>
        <v>0</v>
      </c>
      <c r="L66" s="9"/>
    </row>
    <row r="67" spans="1:12" ht="22.2" customHeight="1" thickBot="1" x14ac:dyDescent="0.3">
      <c r="A67" s="9"/>
      <c r="B67" s="148" t="s">
        <v>56</v>
      </c>
      <c r="C67" s="149"/>
      <c r="D67" s="149"/>
      <c r="E67" s="149"/>
      <c r="F67" s="149"/>
      <c r="G67" s="149"/>
      <c r="H67" s="149"/>
      <c r="I67" s="149"/>
      <c r="J67" s="150"/>
      <c r="K67" s="50">
        <f>SUMIF(F28:F55,"&gt;0",K28:K55)</f>
        <v>0</v>
      </c>
      <c r="L67" s="9"/>
    </row>
    <row r="68" spans="1:12" ht="22.2" customHeight="1" thickBot="1" x14ac:dyDescent="0.3">
      <c r="A68" s="9"/>
      <c r="B68" s="148" t="s">
        <v>57</v>
      </c>
      <c r="C68" s="149"/>
      <c r="D68" s="149"/>
      <c r="E68" s="149"/>
      <c r="F68" s="149"/>
      <c r="G68" s="149"/>
      <c r="H68" s="149"/>
      <c r="I68" s="149"/>
      <c r="J68" s="150"/>
      <c r="K68" s="53">
        <f>SUMIFS(K28:K55,F28:F55,"&gt;0",H28:H55,"BC")</f>
        <v>0</v>
      </c>
      <c r="L68" s="9"/>
    </row>
    <row r="69" spans="1:12" ht="22.2" customHeight="1" thickBot="1" x14ac:dyDescent="0.3">
      <c r="A69" s="9"/>
      <c r="B69" s="148" t="s">
        <v>58</v>
      </c>
      <c r="C69" s="149"/>
      <c r="D69" s="149"/>
      <c r="E69" s="149"/>
      <c r="F69" s="149"/>
      <c r="G69" s="149"/>
      <c r="H69" s="149"/>
      <c r="I69" s="149"/>
      <c r="J69" s="150"/>
      <c r="K69" s="52">
        <f>SUM(F29:F55)</f>
        <v>0</v>
      </c>
      <c r="L69" s="9"/>
    </row>
    <row r="70" spans="1:12" ht="22.2" customHeight="1" thickBot="1" x14ac:dyDescent="0.3">
      <c r="A70" s="9"/>
      <c r="B70" s="148" t="s">
        <v>59</v>
      </c>
      <c r="C70" s="149"/>
      <c r="D70" s="149"/>
      <c r="E70" s="149"/>
      <c r="F70" s="149"/>
      <c r="G70" s="149"/>
      <c r="H70" s="149"/>
      <c r="I70" s="149"/>
      <c r="J70" s="150"/>
      <c r="K70" s="51">
        <f>SUMIFS($F$28:$F$55,$H$28:$H$55,"BC")</f>
        <v>0</v>
      </c>
      <c r="L70" s="9"/>
    </row>
    <row r="71" spans="1:12" ht="15" customHeight="1" thickBot="1" x14ac:dyDescent="0.3">
      <c r="A71" s="9"/>
      <c r="B71" s="9"/>
      <c r="C71" s="9"/>
      <c r="D71" s="89"/>
      <c r="E71" s="89"/>
      <c r="F71" s="10"/>
      <c r="G71" s="11"/>
      <c r="H71" s="9"/>
      <c r="I71" s="9"/>
      <c r="J71" s="9"/>
      <c r="K71" s="9"/>
      <c r="L71" s="9"/>
    </row>
    <row r="72" spans="1:12" ht="22.2" customHeight="1" thickBot="1" x14ac:dyDescent="0.3">
      <c r="A72" s="9"/>
      <c r="B72" s="142" t="s">
        <v>60</v>
      </c>
      <c r="C72" s="143"/>
      <c r="D72" s="143"/>
      <c r="E72" s="143"/>
      <c r="F72" s="143"/>
      <c r="G72" s="143"/>
      <c r="H72" s="143"/>
      <c r="I72" s="143"/>
      <c r="J72" s="144"/>
      <c r="K72" s="79">
        <f>IF(I6="Emerging",1500,3000)</f>
        <v>1500</v>
      </c>
      <c r="L72" s="9"/>
    </row>
    <row r="73" spans="1:12" ht="22.2" customHeight="1" thickBot="1" x14ac:dyDescent="0.3">
      <c r="A73" s="9"/>
      <c r="B73" s="142" t="s">
        <v>61</v>
      </c>
      <c r="C73" s="143"/>
      <c r="D73" s="143"/>
      <c r="E73" s="143"/>
      <c r="F73" s="143"/>
      <c r="G73" s="143"/>
      <c r="H73" s="143"/>
      <c r="I73" s="143"/>
      <c r="J73" s="144"/>
      <c r="K73" s="79">
        <f>SUMIFS(K29:K55,I29:I55,"Self-Payment")</f>
        <v>0</v>
      </c>
      <c r="L73" s="9"/>
    </row>
    <row r="74" spans="1:12" ht="22.2" customHeight="1" thickBot="1" x14ac:dyDescent="0.3">
      <c r="A74" s="9"/>
      <c r="B74" s="145" t="s">
        <v>62</v>
      </c>
      <c r="C74" s="146"/>
      <c r="D74" s="146"/>
      <c r="E74" s="146"/>
      <c r="F74" s="146"/>
      <c r="G74" s="146"/>
      <c r="H74" s="146"/>
      <c r="I74" s="146"/>
      <c r="J74" s="147"/>
      <c r="K74" s="80">
        <f>IF(I6="Emerging",1000,3000)</f>
        <v>1000</v>
      </c>
      <c r="L74" s="9"/>
    </row>
    <row r="75" spans="1:12" ht="22.2" customHeight="1" thickBot="1" x14ac:dyDescent="0.3">
      <c r="A75" s="9"/>
      <c r="B75" s="145" t="s">
        <v>63</v>
      </c>
      <c r="C75" s="146"/>
      <c r="D75" s="146"/>
      <c r="E75" s="146"/>
      <c r="F75" s="146"/>
      <c r="G75" s="146"/>
      <c r="H75" s="146"/>
      <c r="I75" s="146"/>
      <c r="J75" s="147"/>
      <c r="K75" s="81">
        <f>SUMIFS(K29:K55,I29:I55,"Gear Purchase")</f>
        <v>0</v>
      </c>
      <c r="L75" s="9"/>
    </row>
    <row r="76" spans="1:12" ht="15" customHeight="1" x14ac:dyDescent="0.25">
      <c r="A76" s="9"/>
      <c r="B76" s="9"/>
      <c r="C76" s="9"/>
      <c r="D76" s="89"/>
      <c r="E76" s="89"/>
      <c r="F76" s="10"/>
      <c r="G76" s="11"/>
      <c r="H76" s="9"/>
      <c r="I76" s="9"/>
      <c r="J76" s="46"/>
      <c r="K76" s="46"/>
      <c r="L76" s="9"/>
    </row>
    <row r="77" spans="1:12" ht="22.2" customHeight="1" x14ac:dyDescent="0.25">
      <c r="A77" s="9"/>
      <c r="B77" s="141" t="s">
        <v>64</v>
      </c>
      <c r="C77" s="141"/>
      <c r="D77" s="141"/>
      <c r="E77" s="141"/>
      <c r="F77" s="141"/>
      <c r="G77" s="141"/>
      <c r="H77" s="141"/>
      <c r="I77" s="141"/>
      <c r="J77" s="141"/>
      <c r="K77" s="141"/>
      <c r="L77" s="9"/>
    </row>
    <row r="78" spans="1:12" s="45" customFormat="1" ht="22.2" customHeight="1" thickBot="1" x14ac:dyDescent="0.4">
      <c r="A78" s="44"/>
      <c r="B78" s="120" t="s">
        <v>65</v>
      </c>
      <c r="C78" s="121"/>
      <c r="D78" s="121"/>
      <c r="E78" s="121"/>
      <c r="F78" s="121"/>
      <c r="G78" s="121"/>
      <c r="H78" s="121"/>
      <c r="I78" s="121"/>
      <c r="J78" s="122"/>
      <c r="K78" s="76">
        <f>K58-K24</f>
        <v>0</v>
      </c>
      <c r="L78" s="44"/>
    </row>
    <row r="79" spans="1:12" ht="22.2" customHeight="1" thickBot="1" x14ac:dyDescent="0.3">
      <c r="A79" s="9"/>
      <c r="B79" s="120" t="s">
        <v>66</v>
      </c>
      <c r="C79" s="121"/>
      <c r="D79" s="121"/>
      <c r="E79" s="121"/>
      <c r="F79" s="121"/>
      <c r="G79" s="121"/>
      <c r="H79" s="121"/>
      <c r="I79" s="121"/>
      <c r="J79" s="122"/>
      <c r="K79" s="76">
        <f>K59*0.75</f>
        <v>0</v>
      </c>
      <c r="L79" s="9"/>
    </row>
    <row r="80" spans="1:12" ht="22.2" customHeight="1" thickBot="1" x14ac:dyDescent="0.3">
      <c r="A80" s="9"/>
      <c r="B80" s="120" t="s">
        <v>67</v>
      </c>
      <c r="C80" s="121"/>
      <c r="D80" s="121"/>
      <c r="E80" s="121"/>
      <c r="F80" s="121"/>
      <c r="G80" s="121"/>
      <c r="H80" s="121"/>
      <c r="I80" s="121"/>
      <c r="J80" s="122"/>
      <c r="K80" s="76">
        <f>K59*0.25</f>
        <v>0</v>
      </c>
      <c r="L80" s="9"/>
    </row>
    <row r="81" spans="1:12" ht="22.2" customHeight="1" thickBot="1" x14ac:dyDescent="0.3">
      <c r="A81" s="9"/>
      <c r="B81" s="120" t="s">
        <v>68</v>
      </c>
      <c r="C81" s="121"/>
      <c r="D81" s="121"/>
      <c r="E81" s="121"/>
      <c r="F81" s="121"/>
      <c r="G81" s="121"/>
      <c r="H81" s="121"/>
      <c r="I81" s="121"/>
      <c r="J81" s="122"/>
      <c r="K81" s="76">
        <f>IF(K60&gt;=K79,K60-K79,0)</f>
        <v>0</v>
      </c>
      <c r="L81" s="9"/>
    </row>
    <row r="82" spans="1:12" ht="22.2" customHeight="1" thickBot="1" x14ac:dyDescent="0.3">
      <c r="A82" s="9"/>
      <c r="B82" s="120" t="s">
        <v>69</v>
      </c>
      <c r="C82" s="121"/>
      <c r="D82" s="121"/>
      <c r="E82" s="121"/>
      <c r="F82" s="121"/>
      <c r="G82" s="121"/>
      <c r="H82" s="121"/>
      <c r="I82" s="121"/>
      <c r="J82" s="122"/>
      <c r="K82" s="77">
        <f>IF(K60&lt;=K79,K79-K60,0)</f>
        <v>0</v>
      </c>
      <c r="L82" s="9"/>
    </row>
    <row r="83" spans="1:12" ht="22.2" customHeight="1" thickBot="1" x14ac:dyDescent="0.3">
      <c r="A83" s="9"/>
      <c r="B83" s="120" t="s">
        <v>70</v>
      </c>
      <c r="C83" s="121"/>
      <c r="D83" s="121"/>
      <c r="E83" s="121"/>
      <c r="F83" s="121"/>
      <c r="G83" s="121"/>
      <c r="H83" s="121"/>
      <c r="I83" s="121"/>
      <c r="J83" s="122"/>
      <c r="K83" s="78">
        <f>K59-K60</f>
        <v>0</v>
      </c>
      <c r="L83" s="9"/>
    </row>
  </sheetData>
  <mergeCells count="62">
    <mergeCell ref="B23:I23"/>
    <mergeCell ref="B24:I24"/>
    <mergeCell ref="B46:I46"/>
    <mergeCell ref="B36:I36"/>
    <mergeCell ref="B65:J65"/>
    <mergeCell ref="B63:J63"/>
    <mergeCell ref="B64:J64"/>
    <mergeCell ref="B56:I56"/>
    <mergeCell ref="B58:I58"/>
    <mergeCell ref="B59:I59"/>
    <mergeCell ref="B60:I60"/>
    <mergeCell ref="B62:K62"/>
    <mergeCell ref="B26:K26"/>
    <mergeCell ref="B27:K27"/>
    <mergeCell ref="B37:K37"/>
    <mergeCell ref="B47:K47"/>
    <mergeCell ref="B70:J70"/>
    <mergeCell ref="B69:J69"/>
    <mergeCell ref="B68:J68"/>
    <mergeCell ref="B67:J67"/>
    <mergeCell ref="B66:J66"/>
    <mergeCell ref="B77:K77"/>
    <mergeCell ref="B72:J72"/>
    <mergeCell ref="B73:J73"/>
    <mergeCell ref="B74:J74"/>
    <mergeCell ref="B75:J75"/>
    <mergeCell ref="B78:J78"/>
    <mergeCell ref="B79:J79"/>
    <mergeCell ref="B80:J80"/>
    <mergeCell ref="B81:J81"/>
    <mergeCell ref="B82:J82"/>
    <mergeCell ref="B83:J83"/>
    <mergeCell ref="C2:K2"/>
    <mergeCell ref="C10:H10"/>
    <mergeCell ref="B4:J4"/>
    <mergeCell ref="F6:H6"/>
    <mergeCell ref="I6:K6"/>
    <mergeCell ref="C6:E6"/>
    <mergeCell ref="B3:K3"/>
    <mergeCell ref="B5:K5"/>
    <mergeCell ref="I10:J10"/>
    <mergeCell ref="I11:J11"/>
    <mergeCell ref="I12:J12"/>
    <mergeCell ref="I22:J22"/>
    <mergeCell ref="I18:J18"/>
    <mergeCell ref="C22:H22"/>
    <mergeCell ref="I20:J20"/>
    <mergeCell ref="B9:K9"/>
    <mergeCell ref="B8:K8"/>
    <mergeCell ref="I21:J21"/>
    <mergeCell ref="C11:H11"/>
    <mergeCell ref="C13:H13"/>
    <mergeCell ref="C15:H15"/>
    <mergeCell ref="C20:H20"/>
    <mergeCell ref="C18:H18"/>
    <mergeCell ref="C19:H19"/>
    <mergeCell ref="I13:J13"/>
    <mergeCell ref="I14:J14"/>
    <mergeCell ref="I15:J15"/>
    <mergeCell ref="I19:J19"/>
    <mergeCell ref="B16:I16"/>
    <mergeCell ref="B17:K17"/>
  </mergeCells>
  <dataValidations count="6">
    <dataValidation type="list" allowBlank="1" showInputMessage="1" showErrorMessage="1" sqref="I6" xr:uid="{16DBFC2D-82EB-426A-8D4D-9E8788A2CDA9}">
      <formula1>"Emerging, Established"</formula1>
    </dataValidation>
    <dataValidation type="list" allowBlank="1" showInputMessage="1" showErrorMessage="1" sqref="I11:I14 I19:I21" xr:uid="{7E5120C9-CE8A-4405-B934-CD48C3EC828D}">
      <formula1>"B.C.-based , Out-of-province"</formula1>
    </dataValidation>
    <dataValidation type="list" allowBlank="1" showInputMessage="1" showErrorMessage="1" sqref="I39:I44 I29:I34 I49:I54" xr:uid="{40203718-4588-4044-B3F4-347A494FBA79}">
      <formula1>"Third-Party, Self-Payment, Gear Purchase"</formula1>
    </dataValidation>
    <dataValidation type="list" allowBlank="1" showInputMessage="1" showErrorMessage="1" sqref="H29:H34 H39:H44 H49:H54" xr:uid="{3A3AE419-25E8-4AE1-B3E5-8701983C79CD}">
      <formula1>"BC, outside"</formula1>
    </dataValidation>
    <dataValidation type="whole" allowBlank="1" showInputMessage="1" showErrorMessage="1" sqref="F29:F34 F39:F44 F49:F54" xr:uid="{C547568A-8393-4028-94D4-B78BC52D50C6}">
      <formula1>0</formula1>
      <formula2>99</formula2>
    </dataValidation>
    <dataValidation type="whole" allowBlank="1" showInputMessage="1" showErrorMessage="1" sqref="G29:G34 G39:G44 G49:G54" xr:uid="{4BEDB3C9-8B50-4EDE-B922-F1E08B1172D5}">
      <formula1>0</formula1>
      <formula2>500</formula2>
    </dataValidation>
  </dataValidations>
  <pageMargins left="0.7" right="0.7" top="0.75" bottom="0.75" header="0.3" footer="0.3"/>
  <pageSetup scale="4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d873e2-47b0-46c1-aebe-4400ed4ef97f">
      <Terms xmlns="http://schemas.microsoft.com/office/infopath/2007/PartnerControls"/>
    </lcf76f155ced4ddcb4097134ff3c332f>
    <TaxCatchAll xmlns="2391c48c-b0b6-42e8-8d98-32b0b89483ab" xsi:nil="true"/>
    <SharedWithUsers xmlns="2391c48c-b0b6-42e8-8d98-32b0b89483ab">
      <UserInfo>
        <DisplayName>Joseph Bardsley</DisplayName>
        <AccountId>143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D362FD47973DD46A1A966986E34C99B" ma:contentTypeVersion="18" ma:contentTypeDescription="Create a new document." ma:contentTypeScope="" ma:versionID="45ce103442e2b5768f205ddc364f6158">
  <xsd:schema xmlns:xsd="http://www.w3.org/2001/XMLSchema" xmlns:xs="http://www.w3.org/2001/XMLSchema" xmlns:p="http://schemas.microsoft.com/office/2006/metadata/properties" xmlns:ns2="50d873e2-47b0-46c1-aebe-4400ed4ef97f" xmlns:ns3="2391c48c-b0b6-42e8-8d98-32b0b89483ab" targetNamespace="http://schemas.microsoft.com/office/2006/metadata/properties" ma:root="true" ma:fieldsID="126f20fc03b362bce4965aebb2b65402" ns2:_="" ns3:_="">
    <xsd:import namespace="50d873e2-47b0-46c1-aebe-4400ed4ef97f"/>
    <xsd:import namespace="2391c48c-b0b6-42e8-8d98-32b0b89483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873e2-47b0-46c1-aebe-4400ed4ef9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431c867-2a2c-4054-bbd9-f8ea205b025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91c48c-b0b6-42e8-8d98-32b0b89483a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0505376-ab41-4287-9d39-5c3c61e52d68}" ma:internalName="TaxCatchAll" ma:showField="CatchAllData" ma:web="2391c48c-b0b6-42e8-8d98-32b0b89483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E799D2-99D0-4E2C-8044-8BC7E224923C}">
  <ds:schemaRef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50d873e2-47b0-46c1-aebe-4400ed4ef97f"/>
    <ds:schemaRef ds:uri="http://purl.org/dc/terms/"/>
    <ds:schemaRef ds:uri="http://purl.org/dc/elements/1.1/"/>
    <ds:schemaRef ds:uri="http://schemas.microsoft.com/office/infopath/2007/PartnerControls"/>
    <ds:schemaRef ds:uri="2391c48c-b0b6-42e8-8d98-32b0b89483ab"/>
    <ds:schemaRef ds:uri="http://www.w3.org/XML/1998/namespace"/>
  </ds:schemaRefs>
</ds:datastoreItem>
</file>

<file path=customXml/itemProps2.xml><?xml version="1.0" encoding="utf-8"?>
<ds:datastoreItem xmlns:ds="http://schemas.openxmlformats.org/officeDocument/2006/customXml" ds:itemID="{F31C127D-121D-483E-AF9C-8C12F49A0C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d873e2-47b0-46c1-aebe-4400ed4ef97f"/>
    <ds:schemaRef ds:uri="2391c48c-b0b6-42e8-8d98-32b0b89483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D2E131-1847-402A-ABDD-659D46154A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Career Development Cost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Shyam Patel</dc:creator>
  <cp:keywords/>
  <dc:description/>
  <cp:lastModifiedBy>Joseph Bardsley</cp:lastModifiedBy>
  <cp:revision/>
  <dcterms:created xsi:type="dcterms:W3CDTF">2011-01-07T15:23:01Z</dcterms:created>
  <dcterms:modified xsi:type="dcterms:W3CDTF">2025-07-23T18:43:27Z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0x0101006D362FD47973DD46A1A966986E34C99B</vt:lpwstr>
  </property>
  <property fmtid="{D5CDD505-2E9C-101B-9397-08002B2CF9AE}" pid="3" name="MediaServiceImageTags">
    <vt:lpwstr/>
  </property>
</Properties>
</file>