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17"/>
  <workbookPr defaultThemeVersion="124226"/>
  <mc:AlternateContent xmlns:mc="http://schemas.openxmlformats.org/markup-compatibility/2006">
    <mc:Choice Requires="x15">
      <x15ac:absPath xmlns:x15ac="http://schemas.microsoft.com/office/spreadsheetml/2010/11/ac" url="https://creativebc.sharepoint.com/sites/MusicTeam/Shared Documents/Amplify 2026-2027/5. Record in BC/Program Materials/"/>
    </mc:Choice>
  </mc:AlternateContent>
  <xr:revisionPtr revIDLastSave="0" documentId="8_{3539DD79-5AFB-4075-9A38-59F94FF82822}" xr6:coauthVersionLast="47" xr6:coauthVersionMax="47" xr10:uidLastSave="{00000000-0000-0000-0000-000000000000}"/>
  <bookViews>
    <workbookView xWindow="-120" yWindow="-120" windowWidth="29040" windowHeight="15720" firstSheet="1" activeTab="1" xr2:uid="{00000000-000D-0000-FFFF-FFFF00000000}"/>
  </bookViews>
  <sheets>
    <sheet name="Instructions!  Read first" sheetId="16" r:id="rId1"/>
    <sheet name="Record in BC Cost Report" sheetId="1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15" l="1"/>
  <c r="O47" i="15"/>
  <c r="O52" i="15" l="1"/>
  <c r="O51" i="15"/>
  <c r="O9" i="15"/>
  <c r="O44" i="15"/>
  <c r="O43" i="15"/>
  <c r="O42" i="15"/>
  <c r="O41" i="15"/>
  <c r="O40" i="15"/>
  <c r="N35" i="15"/>
  <c r="O31" i="15"/>
  <c r="O30" i="15"/>
  <c r="O27" i="15"/>
  <c r="O28" i="15"/>
  <c r="O29" i="15"/>
  <c r="O32" i="15"/>
  <c r="O33" i="15"/>
  <c r="O26" i="15"/>
  <c r="O46" i="15" s="1"/>
  <c r="B16" i="15"/>
  <c r="O35" i="15" l="1"/>
  <c r="O37" i="15" s="1"/>
  <c r="O55" i="15" l="1"/>
  <c r="O54" i="15"/>
  <c r="O53" i="15"/>
  <c r="O13" i="15"/>
  <c r="O16" i="15" l="1"/>
  <c r="O20" i="15" s="1"/>
  <c r="O21" i="15" s="1"/>
  <c r="O50" i="15" s="1"/>
</calcChain>
</file>

<file path=xl/sharedStrings.xml><?xml version="1.0" encoding="utf-8"?>
<sst xmlns="http://schemas.openxmlformats.org/spreadsheetml/2006/main" count="72" uniqueCount="65">
  <si>
    <t>Instructions: Upload your completed cost report to the Online Final Report form for Record in BC</t>
  </si>
  <si>
    <r>
      <t xml:space="preserve">The applicant company is responsible for issuing all payments related to the project. Please submit organized, legible electronic copies for each individual eligible expense. Each expense will require both an invoice and proof of payment.  Follow the file naming structure below to organize your documents. To ensure the most efficient processing of your application, please read and follow these instructions. If you have questions, please contact Creative BC prior to submitting your final report.
</t>
    </r>
    <r>
      <rPr>
        <b/>
        <sz val="11"/>
        <color rgb="FF000000"/>
        <rFont val="Arial"/>
        <family val="2"/>
      </rPr>
      <t xml:space="preserve">File Naming Structure:
1_Vendor_Invoice
1_Vendor_POP
2_Vendor_Invoice
2_Vendor_POP
...
</t>
    </r>
    <r>
      <rPr>
        <sz val="12"/>
        <color rgb="FF000000"/>
        <rFont val="Arial"/>
        <family val="2"/>
      </rPr>
      <t xml:space="preserve">
1. Please fill out a record of your revenues and expenses associated with this project. Use exact numbers. 
2. All expenses must be paid before submitting your final report. 
3. Report all totals in Canadian dollars.  When including foreign currency paid, for exchange rate please reference:  </t>
    </r>
    <r>
      <rPr>
        <b/>
        <sz val="11.5"/>
        <color rgb="FF000000"/>
        <rFont val="Arial"/>
        <family val="2"/>
      </rPr>
      <t xml:space="preserve">https://www.bankofcanada.ca/rates/exchange/monthly-exchange-rates/ 
</t>
    </r>
    <r>
      <rPr>
        <sz val="12"/>
        <color rgb="FF000000"/>
        <rFont val="Arial"/>
        <family val="2"/>
      </rPr>
      <t xml:space="preserve">4. File numbers should match the number in the "Type of Expense" column of your Cost Report.
5. Invoices must include name and contact information for the vendor, name of the payee, date of service, date of invoice, and a detailed description of the services provided. Invoices marked "PAID", still need supporting proof of payment to show who issued the payment.                                                                                                                                                                                                                                                                                                                                                                                                                                                        6. Proof of Payment (POP): This can include (but is not limited to) an e-transfer confirmation, credit card statement, a scan of both sides a cleared cheque so the teller’s stamp is visible, or bank statement. The proof of payment must show the name of the account holder, date of transaction, and who is receiving the payment. If the proof of payment only displays an account number, please provide additional documentation that connects the account number to the applicant company name. </t>
    </r>
    <r>
      <rPr>
        <b/>
        <sz val="11.5"/>
        <color rgb="FF000000"/>
        <rFont val="Arial"/>
        <family val="2"/>
      </rPr>
      <t xml:space="preserve">Cash payments will not be accepted.
</t>
    </r>
    <r>
      <rPr>
        <sz val="12"/>
        <color rgb="FF000000"/>
        <rFont val="Arial"/>
        <family val="2"/>
      </rPr>
      <t xml:space="preserve">7. Add as many rows or sections as necessary and delete or hide any unused rows. The text categories are examples; please delete and use categories appropriate for your project. 
8. GST is now an eligible expense and can be included in this cost report with any relevant expenses incurred.
9. Hyperlink to artists, companies and vendors whenever possible. 
10. Compress all your invoices and proof of payment into one .zip file and upload to the online final report form. Upload the Excel file separately in .xls or .xlsx format to your final report. </t>
    </r>
    <r>
      <rPr>
        <b/>
        <sz val="11.5"/>
        <color rgb="FF000000"/>
        <rFont val="Arial"/>
        <family val="2"/>
      </rPr>
      <t xml:space="preserve">Do not convert to .pdf. 
</t>
    </r>
    <r>
      <rPr>
        <sz val="12"/>
        <color rgb="FF000000"/>
        <rFont val="Arial"/>
        <family val="2"/>
      </rPr>
      <t xml:space="preserve">
</t>
    </r>
    <r>
      <rPr>
        <i/>
        <sz val="12"/>
        <color rgb="FF000000"/>
        <rFont val="Arial"/>
        <family val="2"/>
      </rPr>
      <t>Creative BC reserves the right to verify any invoices submitted with related vendors, as well as the right to deny modifications to cost reports after they have been submitted.</t>
    </r>
  </si>
  <si>
    <t>AMPLIFY BC</t>
  </si>
  <si>
    <t xml:space="preserve">Record in BC </t>
  </si>
  <si>
    <t>Cost Report</t>
  </si>
  <si>
    <t>Artist Name:</t>
  </si>
  <si>
    <t>Enter your company name here</t>
  </si>
  <si>
    <t>REVENUE</t>
  </si>
  <si>
    <r>
      <rPr>
        <b/>
        <sz val="14"/>
        <color rgb="FF000000"/>
        <rFont val="Arial"/>
        <family val="2"/>
      </rPr>
      <t>Public Funding:</t>
    </r>
    <r>
      <rPr>
        <b/>
        <sz val="16"/>
        <color rgb="FF000000"/>
        <rFont val="Arial"/>
        <family val="2"/>
      </rPr>
      <t xml:space="preserve"> </t>
    </r>
    <r>
      <rPr>
        <i/>
        <sz val="12"/>
        <color rgb="FF000000"/>
        <rFont val="Arial"/>
        <family val="2"/>
      </rPr>
      <t>Include all grants, confirmed or unconfirmed</t>
    </r>
  </si>
  <si>
    <t>Type of Revenue</t>
  </si>
  <si>
    <t xml:space="preserve">  Vendor &amp; Description</t>
  </si>
  <si>
    <t>B.C.-Based Revenue?</t>
  </si>
  <si>
    <t>Actual Public Funding Received</t>
  </si>
  <si>
    <t>Creative BC</t>
  </si>
  <si>
    <t>Record in BC program</t>
  </si>
  <si>
    <t xml:space="preserve">B.C.-based </t>
  </si>
  <si>
    <t>Any other public funding sources</t>
  </si>
  <si>
    <t>[Insert new rows if required above this row]</t>
  </si>
  <si>
    <t>TOTAL Public Revenue</t>
  </si>
  <si>
    <r>
      <t xml:space="preserve">Private Investment </t>
    </r>
    <r>
      <rPr>
        <i/>
        <sz val="12"/>
        <color theme="1"/>
        <rFont val="Arial"/>
        <family val="2"/>
      </rPr>
      <t>(Company, artist, crowdfunding, or label investment)</t>
    </r>
  </si>
  <si>
    <t>B.C.-Based Revenue</t>
  </si>
  <si>
    <t>Actual Private Investments</t>
  </si>
  <si>
    <t>Company Investment</t>
  </si>
  <si>
    <t>Other private contributors</t>
  </si>
  <si>
    <t>TOTAL Private Revenue</t>
  </si>
  <si>
    <t>TOTAL REVENUE</t>
  </si>
  <si>
    <t>EXPENSES</t>
  </si>
  <si>
    <t>Recording Expenses</t>
  </si>
  <si>
    <t>Type of Expense</t>
  </si>
  <si>
    <r>
      <rPr>
        <b/>
        <sz val="12"/>
        <color rgb="FF000000"/>
        <rFont val="Arial"/>
        <family val="2"/>
      </rPr>
      <t>Vendor, Description &amp; Rates</t>
    </r>
    <r>
      <rPr>
        <sz val="12"/>
        <color indexed="8"/>
        <rFont val="Arial"/>
        <family val="2"/>
      </rPr>
      <t xml:space="preserve">
</t>
    </r>
    <r>
      <rPr>
        <i/>
        <sz val="12"/>
        <color rgb="FF000000"/>
        <rFont val="Arial"/>
        <family val="2"/>
      </rPr>
      <t>(Include hyperlinks to vendor websites if possible)</t>
    </r>
  </si>
  <si>
    <r>
      <rPr>
        <b/>
        <sz val="11"/>
        <color rgb="FF000000"/>
        <rFont val="Arial"/>
        <family val="2"/>
      </rPr>
      <t>Did you hire a person?</t>
    </r>
    <r>
      <rPr>
        <sz val="11"/>
        <color indexed="8"/>
        <rFont val="Arial"/>
        <family val="2"/>
      </rPr>
      <t xml:space="preserve">
</t>
    </r>
    <r>
      <rPr>
        <i/>
        <sz val="11"/>
        <color rgb="FF000000"/>
        <rFont val="Arial"/>
        <family val="2"/>
      </rPr>
      <t>(Yes/No)</t>
    </r>
  </si>
  <si>
    <r>
      <t xml:space="preserve"># of paid workers </t>
    </r>
    <r>
      <rPr>
        <i/>
        <sz val="11"/>
        <color rgb="FF000000"/>
        <rFont val="Arial"/>
        <family val="2"/>
      </rPr>
      <t>(0+)</t>
    </r>
  </si>
  <si>
    <r>
      <t xml:space="preserve">Total Labour Hours </t>
    </r>
    <r>
      <rPr>
        <i/>
        <sz val="11"/>
        <color rgb="FF000000"/>
        <rFont val="Arial"/>
        <family val="2"/>
      </rPr>
      <t>(0+)</t>
    </r>
  </si>
  <si>
    <r>
      <rPr>
        <b/>
        <sz val="10"/>
        <color rgb="FF000000"/>
        <rFont val="Arial"/>
        <family val="2"/>
      </rPr>
      <t>Does the vendor primarly serve the music industry?</t>
    </r>
    <r>
      <rPr>
        <sz val="10"/>
        <color indexed="8"/>
        <rFont val="Arial"/>
        <family val="2"/>
      </rPr>
      <t xml:space="preserve"> </t>
    </r>
    <r>
      <rPr>
        <i/>
        <sz val="10"/>
        <color rgb="FF000000"/>
        <rFont val="Arial"/>
        <family val="2"/>
      </rPr>
      <t>(Yes/No)</t>
    </r>
  </si>
  <si>
    <t>Work Start Date</t>
  </si>
  <si>
    <t>Work End Date</t>
  </si>
  <si>
    <r>
      <rPr>
        <b/>
        <sz val="11"/>
        <color rgb="FF000000"/>
        <rFont val="Arial"/>
        <family val="2"/>
      </rPr>
      <t>Did the work take place in BC?</t>
    </r>
    <r>
      <rPr>
        <sz val="11"/>
        <color indexed="8"/>
        <rFont val="Arial"/>
        <family val="2"/>
      </rPr>
      <t xml:space="preserve"> </t>
    </r>
    <r>
      <rPr>
        <i/>
        <sz val="11"/>
        <color rgb="FF000000"/>
        <rFont val="Arial"/>
        <family val="2"/>
      </rPr>
      <t>(BC or Outside)</t>
    </r>
  </si>
  <si>
    <r>
      <rPr>
        <b/>
        <sz val="10"/>
        <color rgb="FF000000"/>
        <rFont val="Arial"/>
        <family val="2"/>
      </rPr>
      <t>Is the vendor based in BC?</t>
    </r>
    <r>
      <rPr>
        <sz val="10"/>
        <color indexed="8"/>
        <rFont val="Arial"/>
        <family val="2"/>
      </rPr>
      <t xml:space="preserve"> </t>
    </r>
    <r>
      <rPr>
        <i/>
        <sz val="10"/>
        <color rgb="FF000000"/>
        <rFont val="Arial"/>
        <family val="2"/>
      </rPr>
      <t>(BC or Outside)</t>
    </r>
  </si>
  <si>
    <t>Foreign Currency Paid</t>
  </si>
  <si>
    <t>Exchange Rate to Canadian dollars</t>
  </si>
  <si>
    <t>Any Ineligible Expenses</t>
  </si>
  <si>
    <r>
      <t xml:space="preserve">Actual Eligible 
Expenses </t>
    </r>
    <r>
      <rPr>
        <i/>
        <sz val="12"/>
        <color rgb="FF000000"/>
        <rFont val="Arial"/>
        <family val="2"/>
      </rPr>
      <t>(in CAD)</t>
    </r>
  </si>
  <si>
    <t>1. Producer</t>
  </si>
  <si>
    <t>Name of Producer - $100/hr - www.example.com</t>
  </si>
  <si>
    <t>Yes</t>
  </si>
  <si>
    <t>BC</t>
  </si>
  <si>
    <t>TOTAL ELIGIBLE EXPENSES</t>
  </si>
  <si>
    <t>INITIAL FUNDING OFFER ON CONTRACT</t>
  </si>
  <si>
    <t>50% OF TOTAL ELIGIBLE EXPENSES UP TO FUNDING OFFER</t>
  </si>
  <si>
    <t>Use the numbers below in your online final report:</t>
  </si>
  <si>
    <t>Total BC Expenses</t>
  </si>
  <si>
    <t>Total Out-Of-Province Expenses</t>
  </si>
  <si>
    <t>Total Invested in the BC Recording Industry</t>
  </si>
  <si>
    <t>Total Reinvested in the BC Music Industry</t>
  </si>
  <si>
    <t>Total Labour Hours</t>
  </si>
  <si>
    <t>Total BC Labour Hours</t>
  </si>
  <si>
    <t>Total BC Labour Spend</t>
  </si>
  <si>
    <t>Total Number of BC Paid Workers</t>
  </si>
  <si>
    <t>For Creative BC Staff Only:</t>
  </si>
  <si>
    <r>
      <t xml:space="preserve">Revenue - Expenses </t>
    </r>
    <r>
      <rPr>
        <i/>
        <sz val="14"/>
        <rFont val="Arial"/>
        <family val="2"/>
      </rPr>
      <t>(This should equal zero)</t>
    </r>
  </si>
  <si>
    <r>
      <t xml:space="preserve">Advance Payment Received </t>
    </r>
    <r>
      <rPr>
        <i/>
        <sz val="14"/>
        <rFont val="Arial"/>
        <family val="2"/>
      </rPr>
      <t>(75% of Offer)</t>
    </r>
  </si>
  <si>
    <r>
      <t xml:space="preserve">Eligible Amount Due </t>
    </r>
    <r>
      <rPr>
        <i/>
        <sz val="14"/>
        <rFont val="Arial"/>
        <family val="2"/>
      </rPr>
      <t>(up to 25%)</t>
    </r>
  </si>
  <si>
    <t>Final Grant Payment</t>
  </si>
  <si>
    <r>
      <t xml:space="preserve">Due to Creative BC </t>
    </r>
    <r>
      <rPr>
        <i/>
        <sz val="14"/>
        <rFont val="Arial"/>
        <family val="2"/>
      </rPr>
      <t>(if applicable)</t>
    </r>
  </si>
  <si>
    <r>
      <t xml:space="preserve">Surplus </t>
    </r>
    <r>
      <rPr>
        <i/>
        <sz val="14"/>
        <rFont val="Arial"/>
        <family val="2"/>
      </rPr>
      <t>(if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</si>
</sst>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1009]d/mmm/yy;@"/>
  </numFmts>
  <fonts count="45">
    <font>
      <sz val="11"/>
      <color theme="1"/>
      <name val="Calibri"/>
      <family val="2"/>
      <scheme val="minor"/>
    </font>
    <font>
      <sz val="18"/>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2"/>
      <color theme="1"/>
      <name val="Calibri"/>
      <family val="2"/>
      <scheme val="minor"/>
    </font>
    <font>
      <sz val="11"/>
      <color theme="1"/>
      <name val="Arial"/>
      <family val="2"/>
    </font>
    <font>
      <b/>
      <sz val="18"/>
      <color theme="1"/>
      <name val="Arial"/>
      <family val="2"/>
    </font>
    <font>
      <sz val="12"/>
      <color theme="1"/>
      <name val="Arial"/>
      <family val="2"/>
    </font>
    <font>
      <b/>
      <sz val="16"/>
      <color theme="1"/>
      <name val="Arial"/>
      <family val="2"/>
    </font>
    <font>
      <b/>
      <sz val="11"/>
      <color theme="1"/>
      <name val="Arial"/>
      <family val="2"/>
    </font>
    <font>
      <b/>
      <sz val="16"/>
      <name val="Arial"/>
      <family val="2"/>
    </font>
    <font>
      <b/>
      <sz val="14"/>
      <name val="Arial"/>
      <family val="2"/>
    </font>
    <font>
      <sz val="12"/>
      <color indexed="8"/>
      <name val="Arial"/>
      <family val="2"/>
    </font>
    <font>
      <sz val="16"/>
      <color theme="1"/>
      <name val="Calibri"/>
      <family val="2"/>
      <scheme val="minor"/>
    </font>
    <font>
      <b/>
      <sz val="12"/>
      <color theme="1"/>
      <name val="Calibri"/>
      <family val="2"/>
      <scheme val="minor"/>
    </font>
    <font>
      <b/>
      <i/>
      <sz val="12"/>
      <color theme="1"/>
      <name val="Arial"/>
      <family val="2"/>
    </font>
    <font>
      <sz val="11"/>
      <color indexed="8"/>
      <name val="Arial"/>
      <family val="2"/>
    </font>
    <font>
      <b/>
      <i/>
      <sz val="12"/>
      <color rgb="FFFF0000"/>
      <name val="Arial"/>
      <family val="2"/>
    </font>
    <font>
      <b/>
      <sz val="14"/>
      <color theme="1"/>
      <name val="Arial"/>
      <family val="2"/>
    </font>
    <font>
      <b/>
      <sz val="12"/>
      <color theme="1"/>
      <name val="Arial"/>
      <family val="2"/>
    </font>
    <font>
      <i/>
      <sz val="11"/>
      <color theme="1"/>
      <name val="Calibri"/>
      <family val="2"/>
      <scheme val="minor"/>
    </font>
    <font>
      <i/>
      <sz val="12"/>
      <color indexed="8"/>
      <name val="Arial"/>
      <family val="2"/>
    </font>
    <font>
      <sz val="12"/>
      <color rgb="FF000000"/>
      <name val="Arial"/>
      <family val="2"/>
    </font>
    <font>
      <b/>
      <sz val="12"/>
      <color rgb="FF000000"/>
      <name val="Arial"/>
      <family val="2"/>
    </font>
    <font>
      <i/>
      <sz val="12"/>
      <color rgb="FF000000"/>
      <name val="Arial"/>
      <family val="2"/>
    </font>
    <font>
      <i/>
      <sz val="12"/>
      <color theme="1"/>
      <name val="Arial"/>
      <family val="2"/>
    </font>
    <font>
      <b/>
      <sz val="22"/>
      <color theme="1"/>
      <name val="Arial"/>
      <family val="2"/>
    </font>
    <font>
      <b/>
      <sz val="12"/>
      <color indexed="8"/>
      <name val="Arial"/>
      <family val="2"/>
    </font>
    <font>
      <i/>
      <sz val="11"/>
      <name val="Arial"/>
      <family val="2"/>
    </font>
    <font>
      <b/>
      <sz val="14"/>
      <color rgb="FFFF0000"/>
      <name val="Calibri"/>
      <family val="2"/>
      <scheme val="minor"/>
    </font>
    <font>
      <b/>
      <sz val="14"/>
      <color rgb="FFFF0000"/>
      <name val="Arial"/>
      <family val="2"/>
    </font>
    <font>
      <b/>
      <sz val="14"/>
      <color theme="6" tint="-0.499984740745262"/>
      <name val="Arial"/>
      <family val="2"/>
    </font>
    <font>
      <b/>
      <sz val="11"/>
      <color rgb="FF000000"/>
      <name val="Arial"/>
      <family val="2"/>
    </font>
    <font>
      <i/>
      <sz val="14"/>
      <name val="Arial"/>
      <family val="2"/>
    </font>
    <font>
      <b/>
      <sz val="11.5"/>
      <color rgb="FF000000"/>
      <name val="Arial"/>
      <family val="2"/>
    </font>
    <font>
      <i/>
      <sz val="11"/>
      <color rgb="FF000000"/>
      <name val="Arial"/>
      <family val="2"/>
    </font>
    <font>
      <sz val="10"/>
      <color indexed="8"/>
      <name val="Arial"/>
      <family val="2"/>
    </font>
    <font>
      <b/>
      <sz val="10"/>
      <color rgb="FF000000"/>
      <name val="Arial"/>
      <family val="2"/>
    </font>
    <font>
      <i/>
      <sz val="10"/>
      <color rgb="FF000000"/>
      <name val="Arial"/>
      <family val="2"/>
    </font>
    <font>
      <b/>
      <sz val="11"/>
      <color indexed="8"/>
      <name val="Arial"/>
      <family val="2"/>
    </font>
    <font>
      <b/>
      <sz val="16"/>
      <color rgb="FF000000"/>
      <name val="Arial"/>
      <family val="2"/>
    </font>
    <font>
      <b/>
      <i/>
      <sz val="16"/>
      <color theme="5" tint="-0.499984740745262"/>
      <name val="Arial"/>
      <family val="2"/>
    </font>
    <font>
      <b/>
      <sz val="14"/>
      <color rgb="FF000000"/>
      <name val="Arial"/>
      <family val="2"/>
    </font>
    <font>
      <b/>
      <i/>
      <sz val="15"/>
      <color theme="5" tint="-0.499984740745262"/>
      <name val="Arial"/>
      <family val="2"/>
    </font>
  </fonts>
  <fills count="15">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B2F0AA"/>
        <bgColor indexed="64"/>
      </patternFill>
    </fill>
    <fill>
      <patternFill patternType="solid">
        <fgColor rgb="FFCCFFCC"/>
        <bgColor indexed="64"/>
      </patternFill>
    </fill>
    <fill>
      <patternFill patternType="solid">
        <fgColor rgb="FF00CC99"/>
        <bgColor indexed="64"/>
      </patternFill>
    </fill>
    <fill>
      <patternFill patternType="solid">
        <fgColor theme="8" tint="0.39997558519241921"/>
        <bgColor indexed="64"/>
      </patternFill>
    </fill>
    <fill>
      <patternFill patternType="solid">
        <fgColor theme="0"/>
        <bgColor indexed="64"/>
      </patternFill>
    </fill>
  </fills>
  <borders count="54">
    <border>
      <left/>
      <right/>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auto="1"/>
      </left>
      <right/>
      <top/>
      <bottom style="thin">
        <color auto="1"/>
      </bottom>
      <diagonal/>
    </border>
    <border>
      <left/>
      <right/>
      <top style="thin">
        <color theme="4"/>
      </top>
      <bottom style="double">
        <color theme="4"/>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medium">
        <color indexed="64"/>
      </bottom>
      <diagonal/>
    </border>
    <border>
      <left/>
      <right style="thin">
        <color indexed="64"/>
      </right>
      <top style="thin">
        <color auto="1"/>
      </top>
      <bottom/>
      <diagonal/>
    </border>
    <border>
      <left style="medium">
        <color indexed="64"/>
      </left>
      <right/>
      <top style="thin">
        <color auto="1"/>
      </top>
      <bottom style="medium">
        <color indexed="64"/>
      </bottom>
      <diagonal/>
    </border>
    <border>
      <left style="medium">
        <color rgb="FF000000"/>
      </left>
      <right style="thin">
        <color indexed="64"/>
      </right>
      <top style="medium">
        <color rgb="FF000000"/>
      </top>
      <bottom style="thin">
        <color indexed="64"/>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top style="thin">
        <color indexed="64"/>
      </top>
      <bottom style="thin">
        <color auto="1"/>
      </bottom>
      <diagonal/>
    </border>
    <border>
      <left/>
      <right style="medium">
        <color rgb="FF000000"/>
      </right>
      <top style="thin">
        <color indexed="64"/>
      </top>
      <bottom style="thin">
        <color auto="1"/>
      </bottom>
      <diagonal/>
    </border>
    <border>
      <left style="medium">
        <color rgb="FF000000"/>
      </left>
      <right style="thin">
        <color indexed="64"/>
      </right>
      <top style="thin">
        <color indexed="64"/>
      </top>
      <bottom style="thin">
        <color indexed="64"/>
      </bottom>
      <diagonal/>
    </border>
    <border>
      <left/>
      <right style="thin">
        <color indexed="64"/>
      </right>
      <top style="thin">
        <color indexed="64"/>
      </top>
      <bottom style="medium">
        <color auto="1"/>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indexed="64"/>
      </left>
      <right style="medium">
        <color indexed="64"/>
      </right>
      <top style="thin">
        <color auto="1"/>
      </top>
      <bottom style="medium">
        <color indexed="64"/>
      </bottom>
      <diagonal/>
    </border>
  </borders>
  <cellStyleXfs count="7">
    <xf numFmtId="0" fontId="0" fillId="0" borderId="0"/>
    <xf numFmtId="0" fontId="3" fillId="2" borderId="0" applyNumberFormat="0" applyBorder="0" applyAlignment="0" applyProtection="0"/>
    <xf numFmtId="0" fontId="2" fillId="3" borderId="0" applyNumberFormat="0" applyBorder="0" applyAlignment="0" applyProtection="0"/>
    <xf numFmtId="44" fontId="4" fillId="0" borderId="0" applyFont="0" applyFill="0" applyBorder="0" applyAlignment="0" applyProtection="0"/>
    <xf numFmtId="0" fontId="5" fillId="0" borderId="0"/>
    <xf numFmtId="0" fontId="15" fillId="0" borderId="7" applyNumberFormat="0" applyFill="0" applyAlignment="0" applyProtection="0"/>
    <xf numFmtId="44" fontId="2" fillId="0" borderId="0" applyFont="0" applyFill="0" applyBorder="0" applyAlignment="0" applyProtection="0"/>
  </cellStyleXfs>
  <cellXfs count="148">
    <xf numFmtId="0" fontId="0" fillId="0" borderId="0" xfId="0"/>
    <xf numFmtId="0" fontId="5" fillId="0" borderId="0" xfId="0" applyFont="1"/>
    <xf numFmtId="0" fontId="1" fillId="0" borderId="0" xfId="0" applyFont="1"/>
    <xf numFmtId="0" fontId="6" fillId="0" borderId="0" xfId="0" applyFont="1"/>
    <xf numFmtId="0" fontId="14" fillId="0" borderId="0" xfId="0" applyFont="1"/>
    <xf numFmtId="0" fontId="6" fillId="0" borderId="0" xfId="0" applyFont="1" applyAlignment="1">
      <alignment horizontal="center"/>
    </xf>
    <xf numFmtId="0" fontId="0" fillId="0" borderId="0" xfId="0" applyAlignment="1">
      <alignment wrapText="1"/>
    </xf>
    <xf numFmtId="0" fontId="13" fillId="0" borderId="14" xfId="0" applyFont="1" applyBorder="1" applyAlignment="1" applyProtection="1">
      <alignment horizontal="center" vertical="center"/>
      <protection locked="0"/>
    </xf>
    <xf numFmtId="0" fontId="7" fillId="0" borderId="0" xfId="0" applyFont="1" applyAlignment="1">
      <alignment horizontal="left" vertical="center"/>
    </xf>
    <xf numFmtId="0" fontId="18" fillId="0" borderId="0" xfId="0" applyFont="1" applyAlignment="1">
      <alignment horizontal="left" vertical="center"/>
    </xf>
    <xf numFmtId="0" fontId="16" fillId="0" borderId="0" xfId="0" applyFont="1" applyAlignment="1">
      <alignment horizontal="left" vertical="center"/>
    </xf>
    <xf numFmtId="0" fontId="9" fillId="0" borderId="0" xfId="2" applyFont="1" applyFill="1" applyBorder="1" applyAlignment="1">
      <alignment horizontal="right" vertical="center"/>
    </xf>
    <xf numFmtId="14" fontId="13" fillId="0" borderId="8" xfId="0" applyNumberFormat="1" applyFont="1" applyBorder="1" applyAlignment="1">
      <alignment horizontal="center" vertical="center"/>
    </xf>
    <xf numFmtId="1" fontId="13" fillId="0" borderId="8" xfId="0" applyNumberFormat="1" applyFont="1" applyBorder="1" applyAlignment="1">
      <alignment horizontal="center" vertical="center"/>
    </xf>
    <xf numFmtId="0" fontId="13" fillId="0" borderId="8"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164" fontId="13" fillId="0" borderId="8" xfId="0" applyNumberFormat="1" applyFont="1" applyBorder="1" applyAlignment="1">
      <alignment horizontal="center" vertical="center"/>
    </xf>
    <xf numFmtId="0" fontId="29" fillId="5" borderId="19" xfId="0" applyFont="1" applyFill="1" applyBorder="1" applyAlignment="1">
      <alignment vertical="center"/>
    </xf>
    <xf numFmtId="0" fontId="30" fillId="0" borderId="0" xfId="0" applyFont="1"/>
    <xf numFmtId="0" fontId="13" fillId="0" borderId="8" xfId="0" applyFont="1" applyBorder="1" applyAlignment="1">
      <alignment horizontal="center" vertical="center"/>
    </xf>
    <xf numFmtId="44" fontId="8" fillId="0" borderId="24" xfId="0" applyNumberFormat="1" applyFont="1" applyBorder="1" applyAlignment="1">
      <alignment vertical="center"/>
    </xf>
    <xf numFmtId="0" fontId="22" fillId="5" borderId="9" xfId="0" applyFont="1" applyFill="1" applyBorder="1" applyAlignment="1">
      <alignment horizontal="left" vertical="center" wrapText="1"/>
    </xf>
    <xf numFmtId="0" fontId="22" fillId="5" borderId="21" xfId="0" applyFont="1" applyFill="1" applyBorder="1" applyAlignment="1">
      <alignment horizontal="left" vertical="center" wrapText="1"/>
    </xf>
    <xf numFmtId="0" fontId="11" fillId="0" borderId="0" xfId="1" applyFont="1" applyFill="1" applyBorder="1" applyAlignment="1">
      <alignment horizontal="right" vertical="center"/>
    </xf>
    <xf numFmtId="0" fontId="11" fillId="0" borderId="0" xfId="1" applyFont="1" applyFill="1" applyBorder="1" applyAlignment="1">
      <alignment horizontal="center" vertical="center"/>
    </xf>
    <xf numFmtId="44" fontId="12" fillId="0" borderId="0" xfId="6" applyFont="1" applyFill="1" applyBorder="1" applyAlignment="1">
      <alignment horizontal="center" vertical="center"/>
    </xf>
    <xf numFmtId="0" fontId="0" fillId="0" borderId="0" xfId="0" applyAlignment="1">
      <alignment vertical="center"/>
    </xf>
    <xf numFmtId="0" fontId="21" fillId="0" borderId="0" xfId="0" applyFont="1" applyAlignment="1">
      <alignment vertical="center"/>
    </xf>
    <xf numFmtId="44" fontId="8" fillId="4" borderId="25" xfId="6" applyFont="1" applyFill="1" applyBorder="1" applyAlignment="1">
      <alignment vertical="center"/>
    </xf>
    <xf numFmtId="44" fontId="8" fillId="0" borderId="30" xfId="6" applyFont="1" applyFill="1" applyBorder="1" applyAlignment="1">
      <alignment vertical="center"/>
    </xf>
    <xf numFmtId="0" fontId="6" fillId="0" borderId="14" xfId="0" applyFont="1" applyBorder="1" applyAlignment="1">
      <alignment horizontal="center" vertical="center"/>
    </xf>
    <xf numFmtId="0" fontId="6" fillId="0" borderId="36" xfId="0" applyFont="1" applyBorder="1" applyAlignment="1">
      <alignment horizontal="center" vertical="center"/>
    </xf>
    <xf numFmtId="0" fontId="6" fillId="0" borderId="24" xfId="0" applyFont="1" applyBorder="1" applyAlignment="1">
      <alignment vertical="center"/>
    </xf>
    <xf numFmtId="44" fontId="8" fillId="5" borderId="20" xfId="6" applyFont="1" applyFill="1" applyBorder="1" applyAlignment="1">
      <alignment vertical="center"/>
    </xf>
    <xf numFmtId="44" fontId="8" fillId="0" borderId="24" xfId="6" applyFont="1" applyFill="1" applyBorder="1" applyAlignment="1">
      <alignment vertical="center"/>
    </xf>
    <xf numFmtId="44" fontId="9" fillId="0" borderId="0" xfId="2" applyNumberFormat="1"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1" fillId="0" borderId="0" xfId="0" applyFont="1" applyAlignment="1">
      <alignment vertical="center"/>
    </xf>
    <xf numFmtId="0" fontId="27" fillId="0" borderId="0" xfId="0" applyFont="1" applyAlignment="1">
      <alignment horizontal="left" vertical="center"/>
    </xf>
    <xf numFmtId="0" fontId="8" fillId="0" borderId="1" xfId="0" applyFont="1" applyBorder="1" applyAlignment="1">
      <alignment vertical="center" wrapText="1"/>
    </xf>
    <xf numFmtId="0" fontId="13" fillId="0" borderId="8" xfId="0" applyFont="1" applyBorder="1" applyAlignment="1">
      <alignment vertical="center" wrapText="1"/>
    </xf>
    <xf numFmtId="0" fontId="8" fillId="0" borderId="32" xfId="0" applyFont="1" applyBorder="1" applyAlignment="1">
      <alignment vertical="center" wrapText="1"/>
    </xf>
    <xf numFmtId="0" fontId="6" fillId="0" borderId="1" xfId="0" applyFont="1" applyBorder="1" applyAlignment="1">
      <alignment vertical="center" wrapText="1"/>
    </xf>
    <xf numFmtId="0" fontId="20" fillId="8" borderId="18" xfId="0" applyFont="1" applyFill="1" applyBorder="1" applyAlignment="1">
      <alignment horizontal="right" vertical="center"/>
    </xf>
    <xf numFmtId="0" fontId="41" fillId="9" borderId="42" xfId="0" applyFont="1" applyFill="1" applyBorder="1" applyAlignment="1">
      <alignment horizontal="left" vertical="center" wrapText="1"/>
    </xf>
    <xf numFmtId="0" fontId="28" fillId="6" borderId="48"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8" fillId="6" borderId="22" xfId="0" applyFont="1" applyFill="1" applyBorder="1" applyAlignment="1">
      <alignment horizontal="center" vertical="center" wrapText="1"/>
    </xf>
    <xf numFmtId="0" fontId="28" fillId="6" borderId="48" xfId="0" applyFont="1" applyFill="1" applyBorder="1" applyAlignment="1">
      <alignment horizontal="center" vertical="center"/>
    </xf>
    <xf numFmtId="0" fontId="13" fillId="6" borderId="12"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40" fillId="6" borderId="12" xfId="0" applyFont="1" applyFill="1" applyBorder="1" applyAlignment="1">
      <alignment horizontal="center" vertical="center" wrapText="1"/>
    </xf>
    <xf numFmtId="1" fontId="40" fillId="6" borderId="12" xfId="0" applyNumberFormat="1" applyFont="1" applyFill="1" applyBorder="1" applyAlignment="1">
      <alignment horizontal="center" vertical="center" wrapText="1"/>
    </xf>
    <xf numFmtId="0" fontId="37" fillId="6" borderId="12"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8" fillId="6" borderId="23" xfId="0" applyFont="1" applyFill="1" applyBorder="1" applyAlignment="1">
      <alignment horizontal="center" vertical="center" wrapText="1"/>
    </xf>
    <xf numFmtId="44" fontId="19" fillId="11" borderId="25" xfId="0" applyNumberFormat="1" applyFont="1" applyFill="1" applyBorder="1" applyAlignment="1">
      <alignment horizontal="center" vertical="center"/>
    </xf>
    <xf numFmtId="44" fontId="19" fillId="12" borderId="25" xfId="2" applyNumberFormat="1" applyFont="1" applyFill="1" applyBorder="1" applyAlignment="1">
      <alignment horizontal="center" vertical="center"/>
    </xf>
    <xf numFmtId="44" fontId="10" fillId="7" borderId="25" xfId="0" applyNumberFormat="1" applyFont="1" applyFill="1" applyBorder="1" applyAlignment="1">
      <alignment vertical="center"/>
    </xf>
    <xf numFmtId="44" fontId="12" fillId="7" borderId="31" xfId="1" applyNumberFormat="1" applyFont="1" applyFill="1" applyBorder="1" applyAlignment="1">
      <alignment horizontal="center" vertical="center"/>
    </xf>
    <xf numFmtId="0" fontId="11" fillId="7" borderId="2" xfId="1" applyFont="1" applyFill="1" applyBorder="1" applyAlignment="1">
      <alignment horizontal="center" vertical="center"/>
    </xf>
    <xf numFmtId="44" fontId="12" fillId="7" borderId="25" xfId="6" applyFont="1" applyFill="1" applyBorder="1" applyAlignment="1">
      <alignment horizontal="center" vertical="center"/>
    </xf>
    <xf numFmtId="0" fontId="11" fillId="13" borderId="15" xfId="1" applyFont="1" applyFill="1" applyBorder="1" applyAlignment="1">
      <alignment horizontal="center" vertical="center"/>
    </xf>
    <xf numFmtId="44" fontId="12" fillId="13" borderId="31" xfId="6" applyFont="1" applyFill="1" applyBorder="1" applyAlignment="1">
      <alignment horizontal="center" vertical="center"/>
    </xf>
    <xf numFmtId="0" fontId="11" fillId="14" borderId="0" xfId="1" applyFont="1" applyFill="1" applyBorder="1" applyAlignment="1">
      <alignment horizontal="right" vertical="center"/>
    </xf>
    <xf numFmtId="0" fontId="11" fillId="9" borderId="49" xfId="1" applyFont="1" applyFill="1" applyBorder="1" applyAlignment="1">
      <alignment horizontal="right" vertical="center"/>
    </xf>
    <xf numFmtId="0" fontId="11" fillId="9" borderId="50" xfId="1" applyFont="1" applyFill="1" applyBorder="1" applyAlignment="1">
      <alignment horizontal="right" vertical="center"/>
    </xf>
    <xf numFmtId="0" fontId="11" fillId="9" borderId="11" xfId="1" applyFont="1" applyFill="1" applyBorder="1" applyAlignment="1">
      <alignment horizontal="right" vertical="center"/>
    </xf>
    <xf numFmtId="0" fontId="11" fillId="9" borderId="35" xfId="1" applyFont="1" applyFill="1" applyBorder="1" applyAlignment="1">
      <alignment horizontal="right" vertical="center"/>
    </xf>
    <xf numFmtId="44" fontId="12" fillId="9" borderId="23" xfId="6" applyFont="1" applyFill="1" applyBorder="1" applyAlignment="1">
      <alignment horizontal="center" vertical="center"/>
    </xf>
    <xf numFmtId="44" fontId="31" fillId="9" borderId="23" xfId="6" applyFont="1" applyFill="1" applyBorder="1" applyAlignment="1">
      <alignment horizontal="center" vertical="center"/>
    </xf>
    <xf numFmtId="0" fontId="11" fillId="9" borderId="27" xfId="1" applyFont="1" applyFill="1" applyBorder="1" applyAlignment="1">
      <alignment horizontal="right" vertical="center"/>
    </xf>
    <xf numFmtId="0" fontId="11" fillId="9" borderId="28" xfId="1" applyFont="1" applyFill="1" applyBorder="1" applyAlignment="1">
      <alignment horizontal="right" vertical="center"/>
    </xf>
    <xf numFmtId="44" fontId="12" fillId="9" borderId="51" xfId="6" applyFont="1" applyFill="1" applyBorder="1" applyAlignment="1">
      <alignment horizontal="center" vertical="center"/>
    </xf>
    <xf numFmtId="0" fontId="11" fillId="9" borderId="52" xfId="1" applyFont="1" applyFill="1" applyBorder="1" applyAlignment="1">
      <alignment horizontal="right" vertical="center"/>
    </xf>
    <xf numFmtId="0" fontId="11" fillId="9" borderId="41" xfId="1" applyFont="1" applyFill="1" applyBorder="1" applyAlignment="1">
      <alignment horizontal="right" vertical="center"/>
    </xf>
    <xf numFmtId="0" fontId="11" fillId="9" borderId="37" xfId="1" applyFont="1" applyFill="1" applyBorder="1" applyAlignment="1">
      <alignment horizontal="right" vertical="center"/>
    </xf>
    <xf numFmtId="44" fontId="32" fillId="9" borderId="53" xfId="6" applyFont="1" applyFill="1" applyBorder="1" applyAlignment="1">
      <alignment horizontal="center" vertical="center"/>
    </xf>
    <xf numFmtId="1" fontId="12" fillId="6" borderId="53" xfId="6" applyNumberFormat="1" applyFont="1" applyFill="1" applyBorder="1" applyAlignment="1">
      <alignment horizontal="right" vertical="center"/>
    </xf>
    <xf numFmtId="0" fontId="11" fillId="6" borderId="27" xfId="1" applyFont="1" applyFill="1" applyBorder="1" applyAlignment="1">
      <alignment horizontal="right" vertical="center"/>
    </xf>
    <xf numFmtId="0" fontId="11" fillId="6" borderId="28" xfId="1" applyFont="1" applyFill="1" applyBorder="1" applyAlignment="1">
      <alignment horizontal="right" vertical="center"/>
    </xf>
    <xf numFmtId="44" fontId="12" fillId="6" borderId="51" xfId="6" applyFont="1" applyFill="1" applyBorder="1" applyAlignment="1">
      <alignment horizontal="center" vertical="center"/>
    </xf>
    <xf numFmtId="0" fontId="11" fillId="6" borderId="52" xfId="1" applyFont="1" applyFill="1" applyBorder="1" applyAlignment="1">
      <alignment horizontal="right" vertical="center"/>
    </xf>
    <xf numFmtId="0" fontId="11" fillId="6" borderId="11" xfId="1" applyFont="1" applyFill="1" applyBorder="1" applyAlignment="1">
      <alignment horizontal="right" vertical="center"/>
    </xf>
    <xf numFmtId="44" fontId="12" fillId="6" borderId="23" xfId="6" applyFont="1" applyFill="1" applyBorder="1" applyAlignment="1">
      <alignment horizontal="center" vertical="center"/>
    </xf>
    <xf numFmtId="44" fontId="12" fillId="6" borderId="23" xfId="6" applyFont="1" applyFill="1" applyBorder="1" applyAlignment="1">
      <alignment vertical="center"/>
    </xf>
    <xf numFmtId="1" fontId="12" fillId="6" borderId="23" xfId="6" applyNumberFormat="1" applyFont="1" applyFill="1" applyBorder="1" applyAlignment="1">
      <alignment horizontal="right" vertical="center"/>
    </xf>
    <xf numFmtId="0" fontId="11" fillId="6" borderId="33" xfId="1" applyFont="1" applyFill="1" applyBorder="1" applyAlignment="1">
      <alignment horizontal="right" vertical="center"/>
    </xf>
    <xf numFmtId="0" fontId="11" fillId="6" borderId="15" xfId="1" applyFont="1" applyFill="1" applyBorder="1" applyAlignment="1">
      <alignment horizontal="right" vertical="center"/>
    </xf>
    <xf numFmtId="0" fontId="44" fillId="0" borderId="0" xfId="0" applyFont="1" applyAlignment="1">
      <alignment horizontal="right" vertical="center"/>
    </xf>
    <xf numFmtId="0" fontId="9" fillId="13" borderId="27" xfId="2" applyFont="1" applyFill="1" applyBorder="1" applyAlignment="1">
      <alignment horizontal="left" vertical="center"/>
    </xf>
    <xf numFmtId="0" fontId="9" fillId="13" borderId="28" xfId="2" applyFont="1" applyFill="1" applyBorder="1" applyAlignment="1">
      <alignment horizontal="left" vertical="center"/>
    </xf>
    <xf numFmtId="0" fontId="9" fillId="13" borderId="29" xfId="2" applyFont="1" applyFill="1" applyBorder="1" applyAlignment="1">
      <alignment horizontal="left" vertical="center"/>
    </xf>
    <xf numFmtId="0" fontId="11" fillId="7" borderId="41" xfId="1" applyFont="1" applyFill="1" applyBorder="1" applyAlignment="1">
      <alignment horizontal="right" vertical="center"/>
    </xf>
    <xf numFmtId="0" fontId="11" fillId="7" borderId="37" xfId="1" applyFont="1" applyFill="1" applyBorder="1" applyAlignment="1">
      <alignment horizontal="right" vertical="center"/>
    </xf>
    <xf numFmtId="0" fontId="11" fillId="7" borderId="38" xfId="1" applyFont="1" applyFill="1" applyBorder="1" applyAlignment="1">
      <alignment horizontal="right" vertical="center"/>
    </xf>
    <xf numFmtId="0" fontId="11" fillId="7" borderId="3" xfId="1" applyFont="1" applyFill="1" applyBorder="1" applyAlignment="1">
      <alignment horizontal="right" vertical="center"/>
    </xf>
    <xf numFmtId="0" fontId="11" fillId="7" borderId="2" xfId="1" applyFont="1" applyFill="1" applyBorder="1" applyAlignment="1">
      <alignment horizontal="right" vertical="center"/>
    </xf>
    <xf numFmtId="0" fontId="11" fillId="13" borderId="3" xfId="1" applyFont="1" applyFill="1" applyBorder="1" applyAlignment="1">
      <alignment horizontal="right" vertical="center"/>
    </xf>
    <xf numFmtId="0" fontId="11" fillId="13" borderId="2" xfId="1" applyFont="1" applyFill="1" applyBorder="1" applyAlignment="1">
      <alignment horizontal="right" vertical="center"/>
    </xf>
    <xf numFmtId="0" fontId="9" fillId="7" borderId="6" xfId="2" applyFont="1" applyFill="1" applyBorder="1" applyAlignment="1">
      <alignment horizontal="left" vertical="center"/>
    </xf>
    <xf numFmtId="0" fontId="9" fillId="7" borderId="9" xfId="2" applyFont="1" applyFill="1" applyBorder="1" applyAlignment="1">
      <alignment horizontal="left" vertical="center"/>
    </xf>
    <xf numFmtId="0" fontId="9" fillId="7" borderId="21" xfId="2" applyFont="1" applyFill="1" applyBorder="1" applyAlignment="1">
      <alignment horizontal="left" vertical="center"/>
    </xf>
    <xf numFmtId="0" fontId="7" fillId="0" borderId="0" xfId="0" applyFont="1" applyAlignment="1">
      <alignment horizontal="right" vertical="center"/>
    </xf>
    <xf numFmtId="0" fontId="28" fillId="6" borderId="10" xfId="0" applyFont="1" applyFill="1" applyBorder="1" applyAlignment="1">
      <alignment horizontal="center" vertical="center" wrapText="1"/>
    </xf>
    <xf numFmtId="0" fontId="28" fillId="6" borderId="35" xfId="0" applyFont="1" applyFill="1" applyBorder="1" applyAlignment="1">
      <alignment horizontal="center" vertical="center" wrapText="1"/>
    </xf>
    <xf numFmtId="0" fontId="13" fillId="0" borderId="14"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42" fillId="9" borderId="34" xfId="0" applyFont="1" applyFill="1" applyBorder="1" applyAlignment="1">
      <alignment horizontal="left" vertical="center"/>
    </xf>
    <xf numFmtId="0" fontId="42" fillId="9" borderId="2" xfId="0" applyFont="1" applyFill="1" applyBorder="1" applyAlignment="1">
      <alignment horizontal="left" vertical="center"/>
    </xf>
    <xf numFmtId="0" fontId="42" fillId="9" borderId="4" xfId="0" applyFont="1" applyFill="1" applyBorder="1" applyAlignment="1">
      <alignment horizontal="left" vertical="center"/>
    </xf>
    <xf numFmtId="0" fontId="28" fillId="6" borderId="10" xfId="0" applyFont="1" applyFill="1" applyBorder="1" applyAlignment="1">
      <alignment horizontal="left" vertical="center" wrapText="1"/>
    </xf>
    <xf numFmtId="0" fontId="28" fillId="6" borderId="11" xfId="0" applyFont="1" applyFill="1" applyBorder="1" applyAlignment="1">
      <alignment horizontal="left" vertical="center" wrapText="1"/>
    </xf>
    <xf numFmtId="0" fontId="28" fillId="6" borderId="35" xfId="0" applyFont="1" applyFill="1" applyBorder="1" applyAlignment="1">
      <alignment horizontal="left" vertical="center" wrapText="1"/>
    </xf>
    <xf numFmtId="0" fontId="13" fillId="0" borderId="0" xfId="0" applyFont="1" applyAlignment="1" applyProtection="1">
      <alignment horizontal="center" vertical="center"/>
      <protection locked="0"/>
    </xf>
    <xf numFmtId="0" fontId="13" fillId="0" borderId="13" xfId="0" applyFont="1" applyBorder="1" applyAlignment="1">
      <alignment horizontal="left" vertical="center"/>
    </xf>
    <xf numFmtId="0" fontId="13" fillId="0" borderId="5" xfId="0" applyFont="1" applyBorder="1" applyAlignment="1">
      <alignment horizontal="left" vertical="center"/>
    </xf>
    <xf numFmtId="0" fontId="13" fillId="0" borderId="40" xfId="0" applyFont="1" applyBorder="1" applyAlignment="1">
      <alignment horizontal="left" vertical="center"/>
    </xf>
    <xf numFmtId="0" fontId="13" fillId="0" borderId="14" xfId="0" applyFont="1" applyBorder="1" applyAlignment="1">
      <alignment horizontal="left" vertical="center"/>
    </xf>
    <xf numFmtId="0" fontId="13" fillId="0" borderId="0" xfId="0" applyFont="1" applyAlignment="1">
      <alignment horizontal="left" vertical="center"/>
    </xf>
    <xf numFmtId="0" fontId="13" fillId="0" borderId="36" xfId="0" applyFont="1" applyBorder="1" applyAlignment="1">
      <alignment horizontal="left" vertical="center"/>
    </xf>
    <xf numFmtId="0" fontId="6" fillId="0" borderId="14" xfId="0" applyFont="1" applyBorder="1" applyAlignment="1">
      <alignment horizontal="left" vertical="center"/>
    </xf>
    <xf numFmtId="0" fontId="6" fillId="0" borderId="0" xfId="0" applyFont="1" applyAlignment="1">
      <alignment horizontal="left" vertical="center"/>
    </xf>
    <xf numFmtId="0" fontId="6" fillId="0" borderId="36" xfId="0" applyFont="1" applyBorder="1" applyAlignment="1">
      <alignment horizontal="left" vertical="center"/>
    </xf>
    <xf numFmtId="0" fontId="19" fillId="11" borderId="3" xfId="0" applyFont="1" applyFill="1" applyBorder="1" applyAlignment="1">
      <alignment horizontal="right" vertical="center"/>
    </xf>
    <xf numFmtId="0" fontId="19" fillId="11" borderId="2" xfId="0" applyFont="1" applyFill="1" applyBorder="1" applyAlignment="1">
      <alignment horizontal="right" vertical="center"/>
    </xf>
    <xf numFmtId="0" fontId="19" fillId="11" borderId="4" xfId="0" applyFont="1" applyFill="1" applyBorder="1" applyAlignment="1">
      <alignment horizontal="right" vertical="center"/>
    </xf>
    <xf numFmtId="0" fontId="9" fillId="12" borderId="27" xfId="2" applyFont="1" applyFill="1" applyBorder="1" applyAlignment="1">
      <alignment horizontal="left" vertical="center"/>
    </xf>
    <xf numFmtId="0" fontId="9" fillId="12" borderId="28" xfId="2" applyFont="1" applyFill="1" applyBorder="1" applyAlignment="1">
      <alignment horizontal="left" vertical="center"/>
    </xf>
    <xf numFmtId="0" fontId="9" fillId="12" borderId="29" xfId="2" applyFont="1" applyFill="1" applyBorder="1" applyAlignment="1">
      <alignment horizontal="left" vertical="center"/>
    </xf>
    <xf numFmtId="0" fontId="41" fillId="10" borderId="43" xfId="2" applyFont="1" applyFill="1" applyBorder="1" applyAlignment="1">
      <alignment horizontal="left" vertical="center"/>
    </xf>
    <xf numFmtId="0" fontId="41" fillId="10" borderId="44" xfId="2" applyFont="1" applyFill="1" applyBorder="1" applyAlignment="1">
      <alignment horizontal="left" vertical="center"/>
    </xf>
    <xf numFmtId="0" fontId="41" fillId="10" borderId="45" xfId="2" applyFont="1" applyFill="1" applyBorder="1" applyAlignment="1">
      <alignment horizontal="left" vertical="center"/>
    </xf>
    <xf numFmtId="0" fontId="41" fillId="12" borderId="46" xfId="2" applyFont="1" applyFill="1" applyBorder="1" applyAlignment="1">
      <alignment horizontal="left" vertical="center"/>
    </xf>
    <xf numFmtId="0" fontId="41" fillId="12" borderId="11" xfId="2" applyFont="1" applyFill="1" applyBorder="1" applyAlignment="1">
      <alignment horizontal="left" vertical="center"/>
    </xf>
    <xf numFmtId="0" fontId="41" fillId="12" borderId="47" xfId="2" applyFont="1" applyFill="1" applyBorder="1" applyAlignment="1">
      <alignment horizontal="left" vertical="center"/>
    </xf>
    <xf numFmtId="0" fontId="9" fillId="12" borderId="3" xfId="2" applyFont="1" applyFill="1" applyBorder="1" applyAlignment="1">
      <alignment horizontal="right" vertical="center"/>
    </xf>
    <xf numFmtId="0" fontId="9" fillId="12" borderId="2" xfId="2" applyFont="1" applyFill="1" applyBorder="1" applyAlignment="1">
      <alignment horizontal="right" vertical="center"/>
    </xf>
    <xf numFmtId="0" fontId="9" fillId="12" borderId="4" xfId="2" applyFont="1" applyFill="1" applyBorder="1" applyAlignment="1">
      <alignment horizontal="right" vertical="center"/>
    </xf>
    <xf numFmtId="0" fontId="17" fillId="5" borderId="0" xfId="0" applyFont="1" applyFill="1" applyAlignment="1">
      <alignment horizontal="center" vertical="center"/>
    </xf>
    <xf numFmtId="0" fontId="13" fillId="5" borderId="0" xfId="0" applyFont="1" applyFill="1" applyAlignment="1" applyProtection="1">
      <alignment horizontal="center" vertical="center"/>
      <protection locked="0"/>
    </xf>
    <xf numFmtId="0" fontId="13" fillId="5" borderId="0" xfId="0" applyFont="1" applyFill="1" applyAlignment="1">
      <alignment horizontal="center" vertical="center"/>
    </xf>
    <xf numFmtId="0" fontId="20" fillId="8" borderId="16" xfId="0" applyFont="1" applyFill="1" applyBorder="1" applyAlignment="1">
      <alignment horizontal="left" vertical="center"/>
    </xf>
    <xf numFmtId="0" fontId="20" fillId="8" borderId="17" xfId="0" applyFont="1" applyFill="1" applyBorder="1" applyAlignment="1">
      <alignment horizontal="left" vertical="center"/>
    </xf>
    <xf numFmtId="0" fontId="23" fillId="8" borderId="33" xfId="0" applyFont="1" applyFill="1" applyBorder="1" applyAlignment="1">
      <alignment horizontal="left" vertical="center" wrapText="1"/>
    </xf>
    <xf numFmtId="0" fontId="8" fillId="8" borderId="15" xfId="0" applyFont="1" applyFill="1" applyBorder="1" applyAlignment="1">
      <alignment horizontal="left" vertical="center" wrapText="1"/>
    </xf>
    <xf numFmtId="0" fontId="8" fillId="8" borderId="39" xfId="0" applyFont="1" applyFill="1" applyBorder="1" applyAlignment="1">
      <alignment horizontal="left" vertical="center" wrapText="1"/>
    </xf>
  </cellXfs>
  <cellStyles count="7">
    <cellStyle name="40% - Accent2" xfId="2" builtinId="35"/>
    <cellStyle name="Accent2" xfId="1" builtinId="33"/>
    <cellStyle name="Currency" xfId="6" builtinId="4"/>
    <cellStyle name="Currency 2" xfId="3" xr:uid="{00000000-0005-0000-0000-000002000000}"/>
    <cellStyle name="Normal" xfId="0" builtinId="0"/>
    <cellStyle name="Normal 2" xfId="4" xr:uid="{00000000-0005-0000-0000-000004000000}"/>
    <cellStyle name="Total 2" xfId="5" xr:uid="{00000000-0005-0000-0000-000005000000}"/>
  </cellStyles>
  <dxfs count="0"/>
  <tableStyles count="0" defaultTableStyle="TableStyleMedium9" defaultPivotStyle="PivotStyleLight16"/>
  <colors>
    <mruColors>
      <color rgb="FF00CC99"/>
      <color rgb="FFCCFFCC"/>
      <color rgb="FF99FF99"/>
      <color rgb="FFFFFFCC"/>
      <color rgb="FFF8F8F8"/>
      <color rgb="FFF0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E89E9-188A-4928-9F04-8476A338F2F3}">
  <sheetPr>
    <tabColor rgb="FFFFFF00"/>
  </sheetPr>
  <dimension ref="A1:N2"/>
  <sheetViews>
    <sheetView workbookViewId="0">
      <selection activeCell="O1" sqref="O1:XFD1048576"/>
    </sheetView>
  </sheetViews>
  <sheetFormatPr defaultColWidth="0" defaultRowHeight="15" zeroHeight="1"/>
  <cols>
    <col min="1" max="1" width="143.42578125" customWidth="1"/>
    <col min="2" max="14" width="9.140625" customWidth="1"/>
    <col min="15" max="16384" width="9.140625" hidden="1"/>
  </cols>
  <sheetData>
    <row r="1" spans="1:14" ht="35.25" customHeight="1">
      <c r="A1" s="143" t="s">
        <v>0</v>
      </c>
      <c r="B1" s="144"/>
      <c r="C1" s="144"/>
      <c r="D1" s="144"/>
      <c r="E1" s="144"/>
      <c r="F1" s="144"/>
      <c r="G1" s="144"/>
      <c r="H1" s="144"/>
      <c r="I1" s="144"/>
      <c r="J1" s="144"/>
      <c r="K1" s="144"/>
      <c r="L1" s="144"/>
      <c r="M1" s="144"/>
      <c r="N1" s="44"/>
    </row>
    <row r="2" spans="1:14" ht="379.5" customHeight="1" thickBot="1">
      <c r="A2" s="145" t="s">
        <v>1</v>
      </c>
      <c r="B2" s="146"/>
      <c r="C2" s="146"/>
      <c r="D2" s="146"/>
      <c r="E2" s="146"/>
      <c r="F2" s="146"/>
      <c r="G2" s="146"/>
      <c r="H2" s="146"/>
      <c r="I2" s="146"/>
      <c r="J2" s="146"/>
      <c r="K2" s="146"/>
      <c r="L2" s="146"/>
      <c r="M2" s="146"/>
      <c r="N2" s="147"/>
    </row>
  </sheetData>
  <mergeCells count="2">
    <mergeCell ref="A1:M1"/>
    <mergeCell ref="A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R55"/>
  <sheetViews>
    <sheetView showGridLines="0" tabSelected="1" zoomScale="95" zoomScaleNormal="95" workbookViewId="0"/>
  </sheetViews>
  <sheetFormatPr defaultColWidth="0" defaultRowHeight="15"/>
  <cols>
    <col min="1" max="1" width="4.7109375" customWidth="1"/>
    <col min="2" max="2" width="45.28515625" style="3" customWidth="1"/>
    <col min="3" max="3" width="60.7109375" style="3" customWidth="1"/>
    <col min="4" max="4" width="11.28515625" style="3" customWidth="1"/>
    <col min="5" max="5" width="9.28515625" style="3" customWidth="1"/>
    <col min="6" max="6" width="10.140625" style="3" customWidth="1"/>
    <col min="7" max="7" width="17.28515625" style="3" customWidth="1"/>
    <col min="8" max="8" width="14.42578125" style="3" customWidth="1"/>
    <col min="9" max="9" width="14.7109375" style="3" customWidth="1"/>
    <col min="10" max="10" width="14.28515625" style="3" customWidth="1"/>
    <col min="11" max="11" width="13.85546875" style="5" customWidth="1"/>
    <col min="12" max="12" width="13.5703125" style="5" customWidth="1"/>
    <col min="13" max="13" width="15.140625" style="5" customWidth="1"/>
    <col min="14" max="14" width="20.5703125" style="5" customWidth="1"/>
    <col min="15" max="15" width="25.7109375" style="3" customWidth="1"/>
    <col min="16" max="16" width="19.42578125" customWidth="1"/>
    <col min="17" max="18" width="0" hidden="1" customWidth="1"/>
    <col min="19" max="16384" width="8.85546875" hidden="1"/>
  </cols>
  <sheetData>
    <row r="1" spans="1:15" ht="20.25" customHeight="1">
      <c r="A1" s="26"/>
      <c r="B1" s="36"/>
      <c r="C1" s="36"/>
      <c r="D1" s="36"/>
      <c r="E1" s="36"/>
      <c r="F1" s="36"/>
      <c r="G1" s="36"/>
      <c r="H1" s="36"/>
      <c r="I1" s="36"/>
      <c r="J1" s="36"/>
      <c r="K1" s="37"/>
      <c r="L1" s="37"/>
      <c r="M1" s="37"/>
      <c r="N1" s="37"/>
      <c r="O1" s="36"/>
    </row>
    <row r="2" spans="1:15" s="2" customFormat="1" ht="26.25" customHeight="1">
      <c r="A2" s="38"/>
      <c r="B2" s="39" t="s">
        <v>2</v>
      </c>
      <c r="C2" s="104" t="s">
        <v>3</v>
      </c>
      <c r="D2" s="104"/>
      <c r="E2" s="104"/>
      <c r="F2" s="104"/>
      <c r="G2" s="104"/>
      <c r="H2" s="104"/>
      <c r="I2" s="104"/>
      <c r="J2" s="104"/>
      <c r="K2" s="104"/>
      <c r="L2" s="104"/>
      <c r="M2" s="104"/>
      <c r="N2" s="104"/>
      <c r="O2" s="104"/>
    </row>
    <row r="3" spans="1:15" s="2" customFormat="1" ht="24" thickBot="1">
      <c r="A3" s="38"/>
      <c r="B3" s="104" t="s">
        <v>4</v>
      </c>
      <c r="C3" s="104"/>
      <c r="D3" s="104"/>
      <c r="E3" s="104"/>
      <c r="F3" s="104"/>
      <c r="G3" s="104"/>
      <c r="H3" s="104"/>
      <c r="I3" s="104"/>
      <c r="J3" s="104"/>
      <c r="K3" s="104"/>
      <c r="L3" s="104"/>
      <c r="M3" s="104"/>
      <c r="N3" s="104"/>
      <c r="O3" s="104"/>
    </row>
    <row r="4" spans="1:15" s="2" customFormat="1" ht="27.75" customHeight="1" thickBot="1">
      <c r="B4" s="45" t="s">
        <v>5</v>
      </c>
      <c r="C4" s="109" t="s">
        <v>6</v>
      </c>
      <c r="D4" s="110"/>
      <c r="E4" s="110"/>
      <c r="F4" s="110"/>
      <c r="G4" s="110"/>
      <c r="H4" s="110"/>
      <c r="I4" s="110"/>
      <c r="J4" s="110"/>
      <c r="K4" s="110"/>
      <c r="L4" s="110"/>
      <c r="M4" s="110"/>
      <c r="N4" s="110"/>
      <c r="O4" s="111"/>
    </row>
    <row r="5" spans="1:15" s="2" customFormat="1" ht="15" customHeight="1" thickBot="1">
      <c r="B5" s="8"/>
      <c r="C5" s="9"/>
      <c r="D5" s="9"/>
      <c r="E5" s="9"/>
      <c r="F5" s="9"/>
      <c r="G5" s="9"/>
      <c r="H5" s="10"/>
      <c r="I5" s="10"/>
      <c r="J5" s="10"/>
      <c r="K5" s="10"/>
      <c r="L5" s="10"/>
      <c r="M5" s="10"/>
      <c r="N5" s="10"/>
      <c r="O5" s="10"/>
    </row>
    <row r="6" spans="1:15" s="2" customFormat="1" ht="28.5" customHeight="1">
      <c r="B6" s="131" t="s">
        <v>7</v>
      </c>
      <c r="C6" s="132"/>
      <c r="D6" s="132"/>
      <c r="E6" s="132"/>
      <c r="F6" s="132"/>
      <c r="G6" s="132"/>
      <c r="H6" s="133"/>
      <c r="I6" s="131"/>
      <c r="J6" s="132"/>
      <c r="K6" s="132"/>
      <c r="L6" s="132"/>
      <c r="M6" s="132"/>
      <c r="N6" s="132"/>
      <c r="O6" s="133"/>
    </row>
    <row r="7" spans="1:15" s="2" customFormat="1" ht="27.75" customHeight="1">
      <c r="B7" s="134" t="s">
        <v>8</v>
      </c>
      <c r="C7" s="135"/>
      <c r="D7" s="135"/>
      <c r="E7" s="135"/>
      <c r="F7" s="135"/>
      <c r="G7" s="135"/>
      <c r="H7" s="136"/>
      <c r="I7" s="134"/>
      <c r="J7" s="135"/>
      <c r="K7" s="135"/>
      <c r="L7" s="135"/>
      <c r="M7" s="135"/>
      <c r="N7" s="135"/>
      <c r="O7" s="136"/>
    </row>
    <row r="8" spans="1:15" s="6" customFormat="1" ht="32.25" thickBot="1">
      <c r="B8" s="46" t="s">
        <v>9</v>
      </c>
      <c r="C8" s="112" t="s">
        <v>10</v>
      </c>
      <c r="D8" s="113"/>
      <c r="E8" s="113"/>
      <c r="F8" s="113"/>
      <c r="G8" s="113"/>
      <c r="H8" s="113"/>
      <c r="I8" s="113"/>
      <c r="J8" s="113"/>
      <c r="K8" s="113"/>
      <c r="L8" s="114"/>
      <c r="M8" s="105" t="s">
        <v>11</v>
      </c>
      <c r="N8" s="106"/>
      <c r="O8" s="47" t="s">
        <v>12</v>
      </c>
    </row>
    <row r="9" spans="1:15" s="1" customFormat="1" ht="18" customHeight="1" thickBot="1">
      <c r="B9" s="42" t="s">
        <v>13</v>
      </c>
      <c r="C9" s="116" t="s">
        <v>14</v>
      </c>
      <c r="D9" s="117"/>
      <c r="E9" s="117"/>
      <c r="F9" s="117"/>
      <c r="G9" s="117"/>
      <c r="H9" s="117"/>
      <c r="I9" s="117"/>
      <c r="J9" s="117"/>
      <c r="K9" s="117"/>
      <c r="L9" s="118"/>
      <c r="M9" s="107" t="s">
        <v>15</v>
      </c>
      <c r="N9" s="108"/>
      <c r="O9" s="28">
        <f>O36</f>
        <v>0</v>
      </c>
    </row>
    <row r="10" spans="1:15" s="1" customFormat="1" ht="18" customHeight="1">
      <c r="B10" s="40" t="s">
        <v>16</v>
      </c>
      <c r="C10" s="119"/>
      <c r="D10" s="120"/>
      <c r="E10" s="120"/>
      <c r="F10" s="120"/>
      <c r="G10" s="120"/>
      <c r="H10" s="120"/>
      <c r="I10" s="120"/>
      <c r="J10" s="120"/>
      <c r="K10" s="120"/>
      <c r="L10" s="121"/>
      <c r="M10" s="107"/>
      <c r="N10" s="108"/>
      <c r="O10" s="29"/>
    </row>
    <row r="11" spans="1:15" ht="18" customHeight="1">
      <c r="B11" s="43"/>
      <c r="C11" s="122"/>
      <c r="D11" s="123"/>
      <c r="E11" s="123"/>
      <c r="F11" s="123"/>
      <c r="G11" s="123"/>
      <c r="H11" s="123"/>
      <c r="I11" s="123"/>
      <c r="J11" s="123"/>
      <c r="K11" s="123"/>
      <c r="L11" s="124"/>
      <c r="M11" s="30"/>
      <c r="N11" s="31"/>
      <c r="O11" s="32"/>
    </row>
    <row r="12" spans="1:15" s="1" customFormat="1" ht="18" customHeight="1" thickBot="1">
      <c r="B12" s="17" t="s">
        <v>17</v>
      </c>
      <c r="C12" s="140"/>
      <c r="D12" s="140"/>
      <c r="E12" s="140"/>
      <c r="F12" s="140"/>
      <c r="G12" s="140"/>
      <c r="H12" s="140"/>
      <c r="I12" s="140"/>
      <c r="J12" s="140"/>
      <c r="K12" s="140"/>
      <c r="L12" s="140"/>
      <c r="M12" s="141"/>
      <c r="N12" s="141"/>
      <c r="O12" s="33"/>
    </row>
    <row r="13" spans="1:15" ht="23.25" customHeight="1" thickBot="1">
      <c r="B13" s="125" t="s">
        <v>18</v>
      </c>
      <c r="C13" s="126"/>
      <c r="D13" s="126"/>
      <c r="E13" s="126"/>
      <c r="F13" s="126"/>
      <c r="G13" s="126"/>
      <c r="H13" s="126"/>
      <c r="I13" s="126"/>
      <c r="J13" s="126"/>
      <c r="K13" s="126"/>
      <c r="L13" s="126"/>
      <c r="M13" s="126"/>
      <c r="N13" s="127"/>
      <c r="O13" s="57">
        <f>SUM(O9:O12)</f>
        <v>0</v>
      </c>
    </row>
    <row r="14" spans="1:15" ht="28.5" customHeight="1">
      <c r="B14" s="128" t="s">
        <v>19</v>
      </c>
      <c r="C14" s="129"/>
      <c r="D14" s="129"/>
      <c r="E14" s="129"/>
      <c r="F14" s="129"/>
      <c r="G14" s="129"/>
      <c r="H14" s="129"/>
      <c r="I14" s="129"/>
      <c r="J14" s="129"/>
      <c r="K14" s="129"/>
      <c r="L14" s="129"/>
      <c r="M14" s="129"/>
      <c r="N14" s="129"/>
      <c r="O14" s="130"/>
    </row>
    <row r="15" spans="1:15" s="6" customFormat="1" ht="32.25" customHeight="1" thickBot="1">
      <c r="B15" s="48" t="s">
        <v>9</v>
      </c>
      <c r="C15" s="112" t="s">
        <v>10</v>
      </c>
      <c r="D15" s="113"/>
      <c r="E15" s="113"/>
      <c r="F15" s="113"/>
      <c r="G15" s="113"/>
      <c r="H15" s="113"/>
      <c r="I15" s="113"/>
      <c r="J15" s="113"/>
      <c r="K15" s="113"/>
      <c r="L15" s="114"/>
      <c r="M15" s="105" t="s">
        <v>20</v>
      </c>
      <c r="N15" s="106"/>
      <c r="O15" s="47" t="s">
        <v>21</v>
      </c>
    </row>
    <row r="16" spans="1:15" ht="18" customHeight="1" thickBot="1">
      <c r="B16" s="42" t="str">
        <f>C4</f>
        <v>Enter your company name here</v>
      </c>
      <c r="C16" s="116" t="s">
        <v>22</v>
      </c>
      <c r="D16" s="117"/>
      <c r="E16" s="117"/>
      <c r="F16" s="117"/>
      <c r="G16" s="117"/>
      <c r="H16" s="117"/>
      <c r="I16" s="117"/>
      <c r="J16" s="117"/>
      <c r="K16" s="117"/>
      <c r="L16" s="118"/>
      <c r="M16" s="107" t="s">
        <v>15</v>
      </c>
      <c r="N16" s="115"/>
      <c r="O16" s="28">
        <f>O35-O9</f>
        <v>0</v>
      </c>
    </row>
    <row r="17" spans="2:15" ht="18" customHeight="1">
      <c r="B17" s="40" t="s">
        <v>23</v>
      </c>
      <c r="C17" s="119"/>
      <c r="D17" s="120"/>
      <c r="E17" s="120"/>
      <c r="F17" s="120"/>
      <c r="G17" s="120"/>
      <c r="H17" s="120"/>
      <c r="I17" s="120"/>
      <c r="J17" s="120"/>
      <c r="K17" s="120"/>
      <c r="L17" s="121"/>
      <c r="M17" s="107"/>
      <c r="N17" s="115"/>
      <c r="O17" s="29"/>
    </row>
    <row r="18" spans="2:15" ht="18" customHeight="1">
      <c r="B18" s="40"/>
      <c r="C18" s="119"/>
      <c r="D18" s="120"/>
      <c r="E18" s="120"/>
      <c r="F18" s="120"/>
      <c r="G18" s="120"/>
      <c r="H18" s="120"/>
      <c r="I18" s="120"/>
      <c r="J18" s="120"/>
      <c r="K18" s="120"/>
      <c r="L18" s="121"/>
      <c r="M18" s="7"/>
      <c r="N18" s="15"/>
      <c r="O18" s="34"/>
    </row>
    <row r="19" spans="2:15" ht="18" customHeight="1" thickBot="1">
      <c r="B19" s="17" t="s">
        <v>17</v>
      </c>
      <c r="C19" s="142"/>
      <c r="D19" s="142"/>
      <c r="E19" s="142"/>
      <c r="F19" s="142"/>
      <c r="G19" s="142"/>
      <c r="H19" s="142"/>
      <c r="I19" s="142"/>
      <c r="J19" s="142"/>
      <c r="K19" s="142"/>
      <c r="L19" s="142"/>
      <c r="M19" s="141"/>
      <c r="N19" s="141"/>
      <c r="O19" s="33"/>
    </row>
    <row r="20" spans="2:15" ht="24" customHeight="1" thickBot="1">
      <c r="B20" s="125" t="s">
        <v>24</v>
      </c>
      <c r="C20" s="126"/>
      <c r="D20" s="126"/>
      <c r="E20" s="126"/>
      <c r="F20" s="126"/>
      <c r="G20" s="126"/>
      <c r="H20" s="126"/>
      <c r="I20" s="126"/>
      <c r="J20" s="126"/>
      <c r="K20" s="126"/>
      <c r="L20" s="126"/>
      <c r="M20" s="126"/>
      <c r="N20" s="127"/>
      <c r="O20" s="57">
        <f>SUM(O16:O18)</f>
        <v>0</v>
      </c>
    </row>
    <row r="21" spans="2:15" ht="26.25" customHeight="1" thickBot="1">
      <c r="B21" s="137" t="s">
        <v>25</v>
      </c>
      <c r="C21" s="138"/>
      <c r="D21" s="138"/>
      <c r="E21" s="138"/>
      <c r="F21" s="138"/>
      <c r="G21" s="138"/>
      <c r="H21" s="138"/>
      <c r="I21" s="138"/>
      <c r="J21" s="138"/>
      <c r="K21" s="138"/>
      <c r="L21" s="138"/>
      <c r="M21" s="138"/>
      <c r="N21" s="139"/>
      <c r="O21" s="58">
        <f>SUM(O13+O20)</f>
        <v>0</v>
      </c>
    </row>
    <row r="22" spans="2:15" ht="15" customHeight="1" thickBot="1">
      <c r="B22" s="11"/>
      <c r="C22" s="11"/>
      <c r="D22" s="11"/>
      <c r="E22" s="11"/>
      <c r="F22" s="11"/>
      <c r="G22" s="11"/>
      <c r="H22" s="11"/>
      <c r="I22" s="11"/>
      <c r="J22" s="11"/>
      <c r="K22" s="11"/>
      <c r="L22" s="11"/>
      <c r="M22" s="11"/>
      <c r="N22" s="11"/>
      <c r="O22" s="35"/>
    </row>
    <row r="23" spans="2:15" s="2" customFormat="1" ht="24.75" customHeight="1">
      <c r="B23" s="91" t="s">
        <v>26</v>
      </c>
      <c r="C23" s="92"/>
      <c r="D23" s="92"/>
      <c r="E23" s="92"/>
      <c r="F23" s="92"/>
      <c r="G23" s="92"/>
      <c r="H23" s="92"/>
      <c r="I23" s="92"/>
      <c r="J23" s="92"/>
      <c r="K23" s="92"/>
      <c r="L23" s="92"/>
      <c r="M23" s="92"/>
      <c r="N23" s="92"/>
      <c r="O23" s="93"/>
    </row>
    <row r="24" spans="2:15" ht="27.75" customHeight="1">
      <c r="B24" s="101" t="s">
        <v>27</v>
      </c>
      <c r="C24" s="102"/>
      <c r="D24" s="102"/>
      <c r="E24" s="102"/>
      <c r="F24" s="102"/>
      <c r="G24" s="102"/>
      <c r="H24" s="102"/>
      <c r="I24" s="102"/>
      <c r="J24" s="102"/>
      <c r="K24" s="102"/>
      <c r="L24" s="102"/>
      <c r="M24" s="102"/>
      <c r="N24" s="102"/>
      <c r="O24" s="103"/>
    </row>
    <row r="25" spans="2:15" ht="63.75">
      <c r="B25" s="49" t="s">
        <v>28</v>
      </c>
      <c r="C25" s="50" t="s">
        <v>29</v>
      </c>
      <c r="D25" s="51" t="s">
        <v>30</v>
      </c>
      <c r="E25" s="52" t="s">
        <v>31</v>
      </c>
      <c r="F25" s="53" t="s">
        <v>32</v>
      </c>
      <c r="G25" s="54" t="s">
        <v>33</v>
      </c>
      <c r="H25" s="55" t="s">
        <v>34</v>
      </c>
      <c r="I25" s="55" t="s">
        <v>35</v>
      </c>
      <c r="J25" s="51" t="s">
        <v>36</v>
      </c>
      <c r="K25" s="54" t="s">
        <v>37</v>
      </c>
      <c r="L25" s="55" t="s">
        <v>38</v>
      </c>
      <c r="M25" s="52" t="s">
        <v>39</v>
      </c>
      <c r="N25" s="55" t="s">
        <v>40</v>
      </c>
      <c r="O25" s="56" t="s">
        <v>41</v>
      </c>
    </row>
    <row r="26" spans="2:15" s="1" customFormat="1" ht="18" customHeight="1">
      <c r="B26" s="40" t="s">
        <v>42</v>
      </c>
      <c r="C26" s="41" t="s">
        <v>43</v>
      </c>
      <c r="D26" s="12" t="s">
        <v>44</v>
      </c>
      <c r="E26" s="13">
        <v>0</v>
      </c>
      <c r="F26" s="13">
        <v>0</v>
      </c>
      <c r="G26" s="12" t="s">
        <v>44</v>
      </c>
      <c r="H26" s="16">
        <v>45815</v>
      </c>
      <c r="I26" s="16">
        <v>45816</v>
      </c>
      <c r="J26" s="14" t="s">
        <v>45</v>
      </c>
      <c r="K26" s="14" t="s">
        <v>45</v>
      </c>
      <c r="L26" s="19"/>
      <c r="M26" s="19"/>
      <c r="N26" s="19"/>
      <c r="O26" s="20">
        <f>L26*M26</f>
        <v>0</v>
      </c>
    </row>
    <row r="27" spans="2:15" s="1" customFormat="1" ht="18" customHeight="1">
      <c r="B27" s="40"/>
      <c r="C27" s="41"/>
      <c r="D27" s="12"/>
      <c r="E27" s="13"/>
      <c r="F27" s="13"/>
      <c r="G27" s="12"/>
      <c r="H27" s="12"/>
      <c r="I27" s="12"/>
      <c r="J27" s="14"/>
      <c r="K27" s="14"/>
      <c r="L27" s="19"/>
      <c r="M27" s="19"/>
      <c r="N27" s="19"/>
      <c r="O27" s="20">
        <f t="shared" ref="O27:O33" si="0">L27*M27</f>
        <v>0</v>
      </c>
    </row>
    <row r="28" spans="2:15" s="1" customFormat="1" ht="18" customHeight="1">
      <c r="B28" s="40"/>
      <c r="C28" s="41"/>
      <c r="D28" s="12"/>
      <c r="E28" s="13"/>
      <c r="F28" s="13"/>
      <c r="G28" s="12"/>
      <c r="H28" s="12"/>
      <c r="I28" s="12"/>
      <c r="J28" s="14"/>
      <c r="K28" s="14"/>
      <c r="L28" s="19"/>
      <c r="M28" s="19"/>
      <c r="N28" s="19"/>
      <c r="O28" s="20">
        <f t="shared" si="0"/>
        <v>0</v>
      </c>
    </row>
    <row r="29" spans="2:15" s="1" customFormat="1" ht="18" customHeight="1">
      <c r="B29" s="40"/>
      <c r="C29" s="41"/>
      <c r="D29" s="12"/>
      <c r="E29" s="13"/>
      <c r="F29" s="13"/>
      <c r="G29" s="12"/>
      <c r="H29" s="12"/>
      <c r="I29" s="12"/>
      <c r="J29" s="14"/>
      <c r="K29" s="14"/>
      <c r="L29" s="19"/>
      <c r="M29" s="19"/>
      <c r="N29" s="19"/>
      <c r="O29" s="20">
        <f t="shared" si="0"/>
        <v>0</v>
      </c>
    </row>
    <row r="30" spans="2:15" s="1" customFormat="1" ht="18" customHeight="1">
      <c r="B30" s="40"/>
      <c r="C30" s="41"/>
      <c r="D30" s="12"/>
      <c r="E30" s="13"/>
      <c r="F30" s="13"/>
      <c r="G30" s="12"/>
      <c r="H30" s="12"/>
      <c r="I30" s="12"/>
      <c r="J30" s="14"/>
      <c r="K30" s="14"/>
      <c r="L30" s="19"/>
      <c r="M30" s="19"/>
      <c r="N30" s="19"/>
      <c r="O30" s="20">
        <f>L30*M30</f>
        <v>0</v>
      </c>
    </row>
    <row r="31" spans="2:15" s="1" customFormat="1" ht="18" customHeight="1">
      <c r="B31" s="40"/>
      <c r="C31" s="41"/>
      <c r="D31" s="12"/>
      <c r="E31" s="13"/>
      <c r="F31" s="13"/>
      <c r="G31" s="12"/>
      <c r="H31" s="12"/>
      <c r="I31" s="12"/>
      <c r="J31" s="14"/>
      <c r="K31" s="14"/>
      <c r="L31" s="19"/>
      <c r="M31" s="19"/>
      <c r="N31" s="19"/>
      <c r="O31" s="20">
        <f>L31*M31</f>
        <v>0</v>
      </c>
    </row>
    <row r="32" spans="2:15" s="1" customFormat="1" ht="18" customHeight="1">
      <c r="B32" s="40"/>
      <c r="C32" s="41"/>
      <c r="D32" s="12"/>
      <c r="E32" s="13"/>
      <c r="F32" s="13"/>
      <c r="G32" s="12"/>
      <c r="H32" s="12"/>
      <c r="I32" s="12"/>
      <c r="J32" s="14"/>
      <c r="K32" s="14"/>
      <c r="L32" s="19"/>
      <c r="M32" s="19"/>
      <c r="N32" s="19"/>
      <c r="O32" s="20">
        <f t="shared" si="0"/>
        <v>0</v>
      </c>
    </row>
    <row r="33" spans="2:16" s="1" customFormat="1" ht="18" customHeight="1">
      <c r="B33" s="40"/>
      <c r="C33" s="41"/>
      <c r="D33" s="12"/>
      <c r="E33" s="13"/>
      <c r="F33" s="13"/>
      <c r="G33" s="12"/>
      <c r="H33" s="12"/>
      <c r="I33" s="12"/>
      <c r="J33" s="14"/>
      <c r="K33" s="14"/>
      <c r="L33" s="19"/>
      <c r="M33" s="19"/>
      <c r="N33" s="19"/>
      <c r="O33" s="20">
        <f t="shared" si="0"/>
        <v>0</v>
      </c>
    </row>
    <row r="34" spans="2:16" s="1" customFormat="1" ht="18" customHeight="1" thickBot="1">
      <c r="B34" s="17" t="s">
        <v>17</v>
      </c>
      <c r="C34" s="21"/>
      <c r="D34" s="21"/>
      <c r="E34" s="21"/>
      <c r="F34" s="21"/>
      <c r="G34" s="21"/>
      <c r="H34" s="21"/>
      <c r="I34" s="21"/>
      <c r="J34" s="21"/>
      <c r="K34" s="21"/>
      <c r="L34" s="21"/>
      <c r="M34" s="21"/>
      <c r="N34" s="21"/>
      <c r="O34" s="22"/>
    </row>
    <row r="35" spans="2:16" ht="21" thickBot="1">
      <c r="B35" s="94" t="s">
        <v>46</v>
      </c>
      <c r="C35" s="95"/>
      <c r="D35" s="95"/>
      <c r="E35" s="95"/>
      <c r="F35" s="95"/>
      <c r="G35" s="95"/>
      <c r="H35" s="95"/>
      <c r="I35" s="95"/>
      <c r="J35" s="95"/>
      <c r="K35" s="95"/>
      <c r="L35" s="95"/>
      <c r="M35" s="96"/>
      <c r="N35" s="59">
        <f>SUM(N26:N33)</f>
        <v>0</v>
      </c>
      <c r="O35" s="60">
        <f>SUM(O26:O34)</f>
        <v>0</v>
      </c>
    </row>
    <row r="36" spans="2:16" ht="21" thickBot="1">
      <c r="B36" s="97" t="s">
        <v>47</v>
      </c>
      <c r="C36" s="98"/>
      <c r="D36" s="98"/>
      <c r="E36" s="98"/>
      <c r="F36" s="98"/>
      <c r="G36" s="98"/>
      <c r="H36" s="98"/>
      <c r="I36" s="98"/>
      <c r="J36" s="98"/>
      <c r="K36" s="98"/>
      <c r="L36" s="98"/>
      <c r="M36" s="98"/>
      <c r="N36" s="61"/>
      <c r="O36" s="62"/>
      <c r="P36" s="18"/>
    </row>
    <row r="37" spans="2:16" s="4" customFormat="1" ht="21.75" thickBot="1">
      <c r="B37" s="99" t="s">
        <v>48</v>
      </c>
      <c r="C37" s="100"/>
      <c r="D37" s="100"/>
      <c r="E37" s="100"/>
      <c r="F37" s="100"/>
      <c r="G37" s="100"/>
      <c r="H37" s="100"/>
      <c r="I37" s="100"/>
      <c r="J37" s="100"/>
      <c r="K37" s="100"/>
      <c r="L37" s="100"/>
      <c r="M37" s="100"/>
      <c r="N37" s="63"/>
      <c r="O37" s="64">
        <f>IF(O35/2&gt;O36,O36,O35/2)</f>
        <v>0</v>
      </c>
    </row>
    <row r="38" spans="2:16" s="4" customFormat="1" ht="15" customHeight="1">
      <c r="B38" s="23"/>
      <c r="C38" s="23"/>
      <c r="D38" s="23"/>
      <c r="E38" s="23"/>
      <c r="F38" s="23"/>
      <c r="G38" s="23"/>
      <c r="H38" s="23"/>
      <c r="I38" s="23"/>
      <c r="J38" s="23"/>
      <c r="K38" s="23"/>
      <c r="L38" s="23"/>
      <c r="M38" s="23"/>
      <c r="N38" s="24"/>
      <c r="O38" s="25"/>
    </row>
    <row r="39" spans="2:16" s="4" customFormat="1" ht="21.75" thickBot="1">
      <c r="B39" s="90" t="s">
        <v>49</v>
      </c>
      <c r="C39" s="90"/>
      <c r="D39" s="90"/>
      <c r="E39" s="90"/>
      <c r="F39" s="90"/>
      <c r="G39" s="90"/>
      <c r="H39" s="90"/>
      <c r="I39" s="90"/>
      <c r="J39" s="90"/>
      <c r="K39" s="90"/>
      <c r="L39" s="90"/>
      <c r="M39" s="90"/>
      <c r="N39" s="90"/>
      <c r="O39" s="90"/>
    </row>
    <row r="40" spans="2:16" ht="20.25">
      <c r="C40" s="65"/>
      <c r="D40" s="65"/>
      <c r="E40" s="65"/>
      <c r="F40" s="65"/>
      <c r="G40" s="65"/>
      <c r="H40" s="65"/>
      <c r="I40" s="65"/>
      <c r="J40" s="65"/>
      <c r="K40" s="80"/>
      <c r="L40" s="81"/>
      <c r="M40" s="81"/>
      <c r="N40" s="81" t="s">
        <v>50</v>
      </c>
      <c r="O40" s="82">
        <f>SUMIF($K$25:$K$34,"BC",$O$25:$O$34)</f>
        <v>0</v>
      </c>
    </row>
    <row r="41" spans="2:16" ht="20.25">
      <c r="C41" s="65"/>
      <c r="D41" s="65"/>
      <c r="E41" s="65"/>
      <c r="F41" s="65"/>
      <c r="G41" s="65"/>
      <c r="H41" s="65"/>
      <c r="I41" s="65"/>
      <c r="J41" s="65"/>
      <c r="K41" s="83"/>
      <c r="L41" s="84"/>
      <c r="M41" s="84"/>
      <c r="N41" s="84" t="s">
        <v>51</v>
      </c>
      <c r="O41" s="85">
        <f>SUMIF($K$25:$K$34,"outside",$O$25:$O$34)</f>
        <v>0</v>
      </c>
    </row>
    <row r="42" spans="2:16" ht="20.25">
      <c r="C42" s="65"/>
      <c r="D42" s="65"/>
      <c r="E42" s="65"/>
      <c r="F42" s="65"/>
      <c r="G42" s="65"/>
      <c r="H42" s="65"/>
      <c r="I42" s="65"/>
      <c r="J42" s="65"/>
      <c r="K42" s="83"/>
      <c r="L42" s="84"/>
      <c r="M42" s="84"/>
      <c r="N42" s="84" t="s">
        <v>52</v>
      </c>
      <c r="O42" s="86">
        <f>SUMIFS($O$26:$O$34,$G$26:$G$34,"Yes", $K$26:$K$34,"BC")</f>
        <v>0</v>
      </c>
    </row>
    <row r="43" spans="2:16" ht="20.25">
      <c r="C43" s="65"/>
      <c r="D43" s="65"/>
      <c r="E43" s="65"/>
      <c r="F43" s="65"/>
      <c r="G43" s="65"/>
      <c r="H43" s="65"/>
      <c r="I43" s="65"/>
      <c r="J43" s="65"/>
      <c r="K43" s="83"/>
      <c r="L43" s="84"/>
      <c r="M43" s="84"/>
      <c r="N43" s="84" t="s">
        <v>53</v>
      </c>
      <c r="O43" s="85">
        <f>SUMIFS(O26:O34,G26:G34,"Yes", K26:K34,"BC")</f>
        <v>0</v>
      </c>
    </row>
    <row r="44" spans="2:16" ht="20.25">
      <c r="C44" s="65"/>
      <c r="D44" s="65"/>
      <c r="E44" s="65"/>
      <c r="F44" s="65"/>
      <c r="G44" s="65"/>
      <c r="H44" s="65"/>
      <c r="I44" s="65"/>
      <c r="J44" s="65"/>
      <c r="K44" s="83"/>
      <c r="L44" s="84"/>
      <c r="M44" s="84"/>
      <c r="N44" s="84" t="s">
        <v>54</v>
      </c>
      <c r="O44" s="87">
        <f>SUMIF(D26:D34,"Yes",F26:F34)</f>
        <v>0</v>
      </c>
    </row>
    <row r="45" spans="2:16" ht="20.25">
      <c r="C45" s="65"/>
      <c r="D45" s="65"/>
      <c r="E45" s="65"/>
      <c r="F45" s="65"/>
      <c r="G45" s="65"/>
      <c r="H45" s="65"/>
      <c r="I45" s="65"/>
      <c r="J45" s="65"/>
      <c r="K45" s="83"/>
      <c r="L45" s="84"/>
      <c r="M45" s="84"/>
      <c r="N45" s="84" t="s">
        <v>55</v>
      </c>
      <c r="O45" s="87">
        <f>SUMIFS(F26:F34,D26:D34,"Yes", $K$26:$K$34,"BC")</f>
        <v>0</v>
      </c>
    </row>
    <row r="46" spans="2:16" ht="20.25">
      <c r="C46" s="65"/>
      <c r="D46" s="65"/>
      <c r="E46" s="65"/>
      <c r="F46" s="65"/>
      <c r="G46" s="65"/>
      <c r="H46" s="65"/>
      <c r="I46" s="65"/>
      <c r="J46" s="65"/>
      <c r="K46" s="83"/>
      <c r="L46" s="84"/>
      <c r="M46" s="84"/>
      <c r="N46" s="84" t="s">
        <v>56</v>
      </c>
      <c r="O46" s="86">
        <f>SUMIFS(O26:O34,D26:D34,"Yes", K26:K34,"BC")</f>
        <v>0</v>
      </c>
    </row>
    <row r="47" spans="2:16" ht="21" thickBot="1">
      <c r="C47" s="65"/>
      <c r="D47" s="65"/>
      <c r="E47" s="65"/>
      <c r="F47" s="65"/>
      <c r="G47" s="65"/>
      <c r="H47" s="65"/>
      <c r="I47" s="65"/>
      <c r="J47" s="65"/>
      <c r="K47" s="88"/>
      <c r="L47" s="89"/>
      <c r="M47" s="89"/>
      <c r="N47" s="89" t="s">
        <v>57</v>
      </c>
      <c r="O47" s="79">
        <f>SUMIFS($E$26:$E$34,$K$26:$K$34,"BC",$D$26:$D$34,"Yes")</f>
        <v>0</v>
      </c>
    </row>
    <row r="48" spans="2:16" ht="15" customHeight="1">
      <c r="B48" s="26"/>
      <c r="C48" s="26"/>
      <c r="D48" s="26"/>
      <c r="E48" s="26"/>
      <c r="F48" s="26"/>
      <c r="G48" s="26"/>
      <c r="H48" s="26"/>
      <c r="I48" s="26"/>
      <c r="J48" s="26"/>
      <c r="K48" s="26"/>
      <c r="L48" s="26"/>
      <c r="M48" s="26"/>
      <c r="N48" s="27"/>
      <c r="O48" s="27"/>
    </row>
    <row r="49" spans="2:16" ht="20.25" thickBot="1">
      <c r="B49" s="90" t="s">
        <v>58</v>
      </c>
      <c r="C49" s="90"/>
      <c r="D49" s="90"/>
      <c r="E49" s="90"/>
      <c r="F49" s="90"/>
      <c r="G49" s="90"/>
      <c r="H49" s="90"/>
      <c r="I49" s="90"/>
      <c r="J49" s="90"/>
      <c r="K49" s="90"/>
      <c r="L49" s="90"/>
      <c r="M49" s="90"/>
      <c r="N49" s="90"/>
      <c r="O49" s="90"/>
    </row>
    <row r="50" spans="2:16" s="4" customFormat="1" ht="21">
      <c r="C50" s="65"/>
      <c r="D50" s="65"/>
      <c r="E50" s="65"/>
      <c r="F50" s="65"/>
      <c r="G50" s="65"/>
      <c r="H50" s="65"/>
      <c r="I50" s="65"/>
      <c r="J50" s="65"/>
      <c r="K50" s="72"/>
      <c r="L50" s="73"/>
      <c r="M50" s="73"/>
      <c r="N50" s="67" t="s">
        <v>59</v>
      </c>
      <c r="O50" s="74">
        <f>O21-O35</f>
        <v>0</v>
      </c>
    </row>
    <row r="51" spans="2:16" ht="21" customHeight="1">
      <c r="C51" s="65"/>
      <c r="D51" s="65"/>
      <c r="E51" s="65"/>
      <c r="F51" s="65"/>
      <c r="G51" s="65"/>
      <c r="H51" s="65"/>
      <c r="I51" s="65"/>
      <c r="J51" s="65"/>
      <c r="K51" s="75"/>
      <c r="L51" s="68"/>
      <c r="M51" s="68"/>
      <c r="N51" s="69" t="s">
        <v>60</v>
      </c>
      <c r="O51" s="70">
        <f>O36*0.75</f>
        <v>0</v>
      </c>
      <c r="P51" s="4"/>
    </row>
    <row r="52" spans="2:16" ht="20.25">
      <c r="C52" s="65"/>
      <c r="D52" s="65"/>
      <c r="E52" s="65"/>
      <c r="F52" s="65"/>
      <c r="G52" s="65"/>
      <c r="H52" s="65"/>
      <c r="I52" s="65"/>
      <c r="J52" s="65"/>
      <c r="K52" s="75"/>
      <c r="L52" s="68"/>
      <c r="M52" s="68"/>
      <c r="N52" s="69" t="s">
        <v>61</v>
      </c>
      <c r="O52" s="70">
        <f>O36*0.25</f>
        <v>0</v>
      </c>
    </row>
    <row r="53" spans="2:16" ht="20.25">
      <c r="C53" s="65"/>
      <c r="D53" s="65"/>
      <c r="E53" s="65"/>
      <c r="F53" s="65"/>
      <c r="G53" s="65"/>
      <c r="H53" s="65"/>
      <c r="I53" s="65"/>
      <c r="J53" s="65"/>
      <c r="K53" s="75"/>
      <c r="L53" s="68"/>
      <c r="M53" s="68"/>
      <c r="N53" s="69" t="s">
        <v>62</v>
      </c>
      <c r="O53" s="70">
        <f>IF(O37&gt;=O51,O37-O51,0)</f>
        <v>0</v>
      </c>
    </row>
    <row r="54" spans="2:16" ht="20.25">
      <c r="C54" s="65"/>
      <c r="D54" s="65"/>
      <c r="E54" s="65"/>
      <c r="F54" s="65"/>
      <c r="G54" s="65"/>
      <c r="H54" s="65"/>
      <c r="I54" s="65"/>
      <c r="J54" s="65"/>
      <c r="K54" s="75"/>
      <c r="L54" s="68"/>
      <c r="M54" s="68"/>
      <c r="N54" s="69" t="s">
        <v>63</v>
      </c>
      <c r="O54" s="71">
        <f>IF(O37&lt;=O51,O51-O37,0)</f>
        <v>0</v>
      </c>
    </row>
    <row r="55" spans="2:16" ht="21" thickBot="1">
      <c r="C55" s="65"/>
      <c r="D55" s="65"/>
      <c r="E55" s="65"/>
      <c r="F55" s="65"/>
      <c r="G55" s="65"/>
      <c r="H55" s="65"/>
      <c r="I55" s="65"/>
      <c r="J55" s="65"/>
      <c r="K55" s="76"/>
      <c r="L55" s="77"/>
      <c r="M55" s="77"/>
      <c r="N55" s="66" t="s">
        <v>64</v>
      </c>
      <c r="O55" s="78">
        <f>O36-O37</f>
        <v>0</v>
      </c>
    </row>
  </sheetData>
  <mergeCells count="36">
    <mergeCell ref="B21:N21"/>
    <mergeCell ref="C12:L12"/>
    <mergeCell ref="M12:N12"/>
    <mergeCell ref="C19:L19"/>
    <mergeCell ref="C16:L16"/>
    <mergeCell ref="C17:L17"/>
    <mergeCell ref="C18:L18"/>
    <mergeCell ref="M17:N17"/>
    <mergeCell ref="M19:N19"/>
    <mergeCell ref="B20:N20"/>
    <mergeCell ref="C15:L15"/>
    <mergeCell ref="M15:N15"/>
    <mergeCell ref="M16:N16"/>
    <mergeCell ref="C9:L9"/>
    <mergeCell ref="C10:L10"/>
    <mergeCell ref="C11:L11"/>
    <mergeCell ref="B13:N13"/>
    <mergeCell ref="B14:O14"/>
    <mergeCell ref="C2:O2"/>
    <mergeCell ref="M8:N8"/>
    <mergeCell ref="M9:N9"/>
    <mergeCell ref="M10:N10"/>
    <mergeCell ref="B3:O3"/>
    <mergeCell ref="C4:O4"/>
    <mergeCell ref="C8:L8"/>
    <mergeCell ref="B6:H6"/>
    <mergeCell ref="I6:O6"/>
    <mergeCell ref="B7:H7"/>
    <mergeCell ref="I7:O7"/>
    <mergeCell ref="B49:O49"/>
    <mergeCell ref="B23:O23"/>
    <mergeCell ref="B35:M35"/>
    <mergeCell ref="B36:M36"/>
    <mergeCell ref="B37:M37"/>
    <mergeCell ref="B39:O39"/>
    <mergeCell ref="B24:O24"/>
  </mergeCells>
  <dataValidations count="5">
    <dataValidation type="list" allowBlank="1" showInputMessage="1" showErrorMessage="1" sqref="M16:M19 M12 M9:M10" xr:uid="{600986D0-53E2-4598-AB7F-B92FC8047C44}">
      <formula1>"B.C.-based , Out-of-province"</formula1>
    </dataValidation>
    <dataValidation type="list" allowBlank="1" showInputMessage="1" showErrorMessage="1" sqref="D26:D33 G26:G33" xr:uid="{BCE2023A-9FEA-4725-BDA2-2DE343A6E3AB}">
      <formula1>"Yes, No"</formula1>
    </dataValidation>
    <dataValidation type="whole" allowBlank="1" showInputMessage="1" showErrorMessage="1" sqref="E26:E33" xr:uid="{EE7C4AD5-C9CF-42CB-A4A7-D9FC2A17493E}">
      <formula1>0</formula1>
      <formula2>99</formula2>
    </dataValidation>
    <dataValidation type="whole" allowBlank="1" showInputMessage="1" showErrorMessage="1" sqref="F26:F33" xr:uid="{19D488C5-5742-4694-B84B-11C602BFC3A2}">
      <formula1>0</formula1>
      <formula2>500</formula2>
    </dataValidation>
    <dataValidation type="list" allowBlank="1" showInputMessage="1" showErrorMessage="1" sqref="J26:K33" xr:uid="{2D7960AF-47BE-4FCA-9BA5-BEDD70FBCFAB}">
      <formula1>"BC, outside"</formula1>
    </dataValidation>
  </dataValidations>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61619e0d5fba6ac104a8c25567314973">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c3478a0d8f5a4af43837bcbb2dbcd1f3"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189D60-7CC0-4A33-A377-08AF8403D2B2}"/>
</file>

<file path=customXml/itemProps2.xml><?xml version="1.0" encoding="utf-8"?>
<ds:datastoreItem xmlns:ds="http://schemas.openxmlformats.org/officeDocument/2006/customXml" ds:itemID="{7F2CA3DE-506B-4EBF-978A-F43AB13D8614}"/>
</file>

<file path=customXml/itemProps3.xml><?xml version="1.0" encoding="utf-8"?>
<ds:datastoreItem xmlns:ds="http://schemas.openxmlformats.org/officeDocument/2006/customXml" ds:itemID="{CB6AD06D-6C9A-45FD-B3F7-86E213ABCE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
  <cp:revision/>
  <dcterms:created xsi:type="dcterms:W3CDTF">2011-01-07T15:23:01Z</dcterms:created>
  <dcterms:modified xsi:type="dcterms:W3CDTF">2026-07-23T18:18:03Z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